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Лист1!$27:$30</definedName>
    <definedName name="_xlnm.Print_Area" localSheetId="0">Лист1!$A$1:$BT$58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45" i="1"/>
  <c r="AX44"/>
  <c r="AT44"/>
  <c r="AX43"/>
  <c r="AT43"/>
  <c r="Z42"/>
  <c r="V42"/>
  <c r="AX41"/>
  <c r="AT41"/>
  <c r="Z40"/>
  <c r="V40"/>
  <c r="AX39"/>
  <c r="AT39"/>
  <c r="Z39"/>
  <c r="V39"/>
  <c r="AX38"/>
  <c r="AT38"/>
  <c r="AX37"/>
  <c r="AT37"/>
  <c r="Z36"/>
  <c r="V36"/>
  <c r="Z35"/>
  <c r="V35"/>
  <c r="AX34"/>
  <c r="AT34"/>
  <c r="Z34"/>
  <c r="V34"/>
  <c r="Z33"/>
  <c r="Z46" s="1"/>
  <c r="V33"/>
  <c r="Z32"/>
  <c r="V32"/>
  <c r="BD46"/>
  <c r="BB46"/>
  <c r="AZ46"/>
  <c r="AV46"/>
  <c r="AR46"/>
  <c r="AP46"/>
  <c r="AN46"/>
  <c r="AL46"/>
  <c r="AJ46"/>
  <c r="AH46"/>
  <c r="AF46"/>
  <c r="AD46"/>
  <c r="AB46"/>
  <c r="X46"/>
  <c r="V46"/>
  <c r="T46"/>
  <c r="R46"/>
  <c r="P46"/>
  <c r="N46"/>
  <c r="L46"/>
  <c r="J46"/>
  <c r="AX46" l="1"/>
  <c r="AT46"/>
</calcChain>
</file>

<file path=xl/sharedStrings.xml><?xml version="1.0" encoding="utf-8"?>
<sst xmlns="http://schemas.openxmlformats.org/spreadsheetml/2006/main" count="221" uniqueCount="146">
  <si>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</si>
  <si>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</si>
  <si>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</si>
  <si>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</si>
  <si>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</si>
  <si>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</si>
  <si>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</si>
  <si>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травень</t>
  </si>
  <si>
    <t>червень</t>
  </si>
  <si>
    <t>липень</t>
  </si>
  <si>
    <t>серпень</t>
  </si>
  <si>
    <t>м</t>
  </si>
  <si>
    <t>к</t>
  </si>
  <si>
    <t>теор. навч.</t>
  </si>
  <si>
    <t>екз. сесія</t>
  </si>
  <si>
    <t>практика</t>
  </si>
  <si>
    <t>канікули</t>
  </si>
  <si>
    <t>разом</t>
  </si>
  <si>
    <t xml:space="preserve"> - екзаменаційна сесія</t>
  </si>
  <si>
    <t xml:space="preserve"> - модульний контроль</t>
  </si>
  <si>
    <t xml:space="preserve"> - канікули</t>
  </si>
  <si>
    <t>квітень</t>
  </si>
  <si>
    <t>вик. роботи</t>
  </si>
  <si>
    <t>ДВНЗ "Ужгородський національний університет"</t>
  </si>
  <si>
    <t xml:space="preserve"> - теоретичне навчання</t>
  </si>
  <si>
    <t>І. ГРАФІК НАВЧАЛЬНОГО ПРОЦЕСУ</t>
  </si>
  <si>
    <t>ІІ. Зведені дані бюджету часу (в тижнях)</t>
  </si>
  <si>
    <t>ІІІ. План навчального процесу</t>
  </si>
  <si>
    <t>№ з/п</t>
  </si>
  <si>
    <t>залік</t>
  </si>
  <si>
    <t>екзамен</t>
  </si>
  <si>
    <t>форми контролю</t>
  </si>
  <si>
    <t>тижневе навантаження</t>
  </si>
  <si>
    <t>лабораторні</t>
  </si>
  <si>
    <t>лекції</t>
  </si>
  <si>
    <t>всього ауд. год.</t>
  </si>
  <si>
    <t>кредити</t>
  </si>
  <si>
    <t>в тому числі</t>
  </si>
  <si>
    <t>з них аудиторні</t>
  </si>
  <si>
    <t>ІІ семестр (___ тижнів)</t>
  </si>
  <si>
    <t>курсова робота/проект</t>
  </si>
  <si>
    <t>І семестр (___ тижнів)</t>
  </si>
  <si>
    <t>Назви навчальних дисциплін</t>
  </si>
  <si>
    <t>семестр</t>
  </si>
  <si>
    <t>к-ть год.</t>
  </si>
  <si>
    <t>Назва практики</t>
  </si>
  <si>
    <t>к-ть тижн.</t>
  </si>
  <si>
    <t>форма контролю</t>
  </si>
  <si>
    <t xml:space="preserve">Галузь знань: </t>
  </si>
  <si>
    <t xml:space="preserve"> - практика</t>
  </si>
  <si>
    <t>с</t>
  </si>
  <si>
    <t>п</t>
  </si>
  <si>
    <t>шифр кафедри</t>
  </si>
  <si>
    <t>практичні (семінар.)</t>
  </si>
  <si>
    <t>всього годин</t>
  </si>
  <si>
    <t>МІНІСТЕРСТВО ОСВІТИ І НАУКИ УКРАЇНИ</t>
  </si>
  <si>
    <t>ІV. Практика</t>
  </si>
  <si>
    <t>лекційні потоки</t>
  </si>
  <si>
    <t>Середнє тижневе навантаження</t>
  </si>
  <si>
    <t>самостійна робота</t>
  </si>
  <si>
    <t>індивідуальна робота</t>
  </si>
  <si>
    <t>самостійна  робота</t>
  </si>
  <si>
    <t>Перший проректор</t>
  </si>
  <si>
    <t>Освітня програма:</t>
  </si>
  <si>
    <t>атестаія</t>
  </si>
  <si>
    <t xml:space="preserve">Спеціальність:                                                   </t>
  </si>
  <si>
    <t xml:space="preserve">Форма навчання: </t>
  </si>
  <si>
    <t>бакалавр</t>
  </si>
  <si>
    <t xml:space="preserve">Освітній ступінь: </t>
  </si>
  <si>
    <t>денна</t>
  </si>
  <si>
    <t>ЗАТВЕРДЖУЮ</t>
  </si>
  <si>
    <t>10 16</t>
  </si>
  <si>
    <t>17 23</t>
  </si>
  <si>
    <t>24 30</t>
  </si>
  <si>
    <t>16 22</t>
  </si>
  <si>
    <t>23 29</t>
  </si>
  <si>
    <t>13 19</t>
  </si>
  <si>
    <t>20 26</t>
  </si>
  <si>
    <t xml:space="preserve">Освітня кваліфікація: </t>
  </si>
  <si>
    <t xml:space="preserve">Професійна кваліфікація: </t>
  </si>
  <si>
    <t>Погоджено</t>
  </si>
  <si>
    <r>
      <t xml:space="preserve">Предметна спеціальність (спеціалізація) </t>
    </r>
    <r>
      <rPr>
        <i/>
        <sz val="7"/>
        <rFont val="Arial Cyr"/>
        <charset val="204"/>
      </rPr>
      <t>(за наявності)</t>
    </r>
    <r>
      <rPr>
        <sz val="10"/>
        <rFont val="Arial Cyr"/>
        <charset val="204"/>
      </rPr>
      <t>:</t>
    </r>
  </si>
  <si>
    <t>12 18</t>
  </si>
  <si>
    <t>19 25</t>
  </si>
  <si>
    <t>Заступник начальника навчальної частини                                                          Надія ЛЕМАК</t>
  </si>
  <si>
    <t>____________ Олександр СЛИВКА</t>
  </si>
  <si>
    <t>11 17</t>
  </si>
  <si>
    <t>18 24</t>
  </si>
  <si>
    <t>25 31</t>
  </si>
  <si>
    <t>02 08</t>
  </si>
  <si>
    <t>09 15</t>
  </si>
  <si>
    <t>04 10</t>
  </si>
  <si>
    <t>30 05</t>
  </si>
  <si>
    <t>06 12</t>
  </si>
  <si>
    <t>27 02</t>
  </si>
  <si>
    <t>03 09</t>
  </si>
  <si>
    <t>05 11</t>
  </si>
  <si>
    <t>26 01</t>
  </si>
  <si>
    <t>01 07</t>
  </si>
  <si>
    <t>08 14</t>
  </si>
  <si>
    <t>15 21</t>
  </si>
  <si>
    <t>22 28</t>
  </si>
  <si>
    <t>29 05</t>
  </si>
  <si>
    <t>29 04</t>
  </si>
  <si>
    <t>23 01</t>
  </si>
  <si>
    <t>27 03</t>
  </si>
  <si>
    <t>"_____" _________ 2025 р.</t>
  </si>
  <si>
    <t>Робочий навчальний план схвалено на засіданні Вченої ради факультету, протокол № ___ від "_____" _____ 2025 р.</t>
  </si>
  <si>
    <t>РОБОЧИЙ НАВЧАЛЬНИЙ ПЛАН НА 2025/2026 НАВЧАЛЬНИЙ РІК</t>
  </si>
  <si>
    <t xml:space="preserve">Розрахунковий строк виконання освітньої програми: </t>
  </si>
  <si>
    <t>4 роки</t>
  </si>
  <si>
    <t>курс</t>
  </si>
  <si>
    <t>Разом за 1 курсом</t>
  </si>
  <si>
    <t>Українська мова за професійним спрямуванням</t>
  </si>
  <si>
    <t>ФілФ.УМ</t>
  </si>
  <si>
    <t>всі</t>
  </si>
  <si>
    <t>Історія та культура України</t>
  </si>
  <si>
    <t>ФІМВ.АСІУДД</t>
  </si>
  <si>
    <t>Іноземна мова</t>
  </si>
  <si>
    <t>ФІФ.ІМ</t>
  </si>
  <si>
    <t>Ботаніка</t>
  </si>
  <si>
    <t>БФ.ПВ</t>
  </si>
  <si>
    <t xml:space="preserve">Ентомологія </t>
  </si>
  <si>
    <t>БФ.ЕЗБ</t>
  </si>
  <si>
    <t>Фізіологія рослин</t>
  </si>
  <si>
    <t>БФ.ГФРМ</t>
  </si>
  <si>
    <t>Екологія (за професійним cпрямуванням)</t>
  </si>
  <si>
    <t>Механізація, електрифікація і автоматизація сільськогосподарського виробництва</t>
  </si>
  <si>
    <t>Безпека життєдіяльності та основи охорони праці</t>
  </si>
  <si>
    <t>Хімія неорганічна та аналітична</t>
  </si>
  <si>
    <t>ХФ.АХ</t>
  </si>
  <si>
    <t>Основи вищої математики та інформаційні технології</t>
  </si>
  <si>
    <t>ІТФ.КСМ</t>
  </si>
  <si>
    <t>Грунтознавство з основами геології</t>
  </si>
  <si>
    <t xml:space="preserve">Агрометеорологія </t>
  </si>
  <si>
    <t>Навч. практика, 3 тижні 
(1 т. Ботаніка, 1 т.  Трактори, 1 т. С.-г. машини)</t>
  </si>
  <si>
    <t>1д</t>
  </si>
  <si>
    <t>Диф.. Залік</t>
  </si>
  <si>
    <t>Навч. практика, 3 тижні (1 т. Ботаніка, 1 т.  Трактори, 1 т. С.-г. машини)</t>
  </si>
  <si>
    <t xml:space="preserve">Н Сільське, лісове, рибне господарство та ветеринарна медицина </t>
  </si>
  <si>
    <t>Н1 Агрономія</t>
  </si>
  <si>
    <t>Бакалавр з агрономії</t>
  </si>
  <si>
    <t>Садівництво та виноградарство</t>
  </si>
  <si>
    <t>Декан факультету                                                                                                 Ярослава ГАСИНЕЦЬ</t>
  </si>
  <si>
    <t>Факультет Біологічний</t>
  </si>
  <si>
    <r>
      <t xml:space="preserve">1 курс </t>
    </r>
    <r>
      <rPr>
        <sz val="12"/>
        <rFont val="Arial Cyr"/>
        <charset val="204"/>
      </rPr>
      <t>(на основі навч. плану, затвердженого в 2025 році)</t>
    </r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</si>
</sst>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0"/>
      <name val="Arial Cyr"/>
      <charset val="204"/>
    </font>
    <font>
      <sz val="10"/>
      <name val="Arial Cyr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9"/>
      <name val="Arial Cyr"/>
      <charset val="204"/>
    </font>
    <font>
      <sz val="12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sz val="14"/>
      <name val="Arial Cyr"/>
      <charset val="204"/>
    </font>
    <font>
      <i/>
      <sz val="7"/>
      <name val="Arial Cyr"/>
      <charset val="204"/>
    </font>
    <font>
      <sz val="9"/>
      <color rgb="FFFF0000"/>
      <name val="Arial Cyr"/>
      <charset val="204"/>
    </font>
    <font>
      <sz val="7"/>
      <color theme="1"/>
      <name val="Arial Cyr"/>
      <charset val="204"/>
    </font>
    <font>
      <b/>
      <sz val="8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3" fillId="0" borderId="0" xfId="0" applyFont="1"/>
    <xf numFmtId="49" fontId="3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49" fontId="1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0" fontId="0" fillId="0" borderId="0" xfId="0" applyFont="1"/>
    <xf numFmtId="0" fontId="4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49" fontId="9" fillId="0" borderId="0" xfId="0" applyNumberFormat="1" applyFont="1"/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0" xfId="0" applyFill="1"/>
    <xf numFmtId="0" fontId="4" fillId="0" borderId="0" xfId="0" applyFont="1" applyAlignment="1"/>
    <xf numFmtId="0" fontId="12" fillId="0" borderId="0" xfId="0" applyFont="1" applyAlignment="1"/>
    <xf numFmtId="0" fontId="13" fillId="0" borderId="0" xfId="0" applyFont="1"/>
    <xf numFmtId="0" fontId="9" fillId="0" borderId="0" xfId="0" applyFont="1" applyBorder="1"/>
    <xf numFmtId="0" fontId="0" fillId="0" borderId="0" xfId="0" applyBorder="1"/>
    <xf numFmtId="49" fontId="2" fillId="0" borderId="0" xfId="0" applyNumberFormat="1" applyFont="1" applyBorder="1"/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/>
    <xf numFmtId="0" fontId="16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12" fillId="0" borderId="0" xfId="0" applyFont="1"/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17" fillId="0" borderId="9" xfId="0" applyFont="1" applyFill="1" applyBorder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2" fillId="0" borderId="7" xfId="0" applyFont="1" applyBorder="1" applyAlignment="1">
      <alignment vertical="center"/>
    </xf>
    <xf numFmtId="0" fontId="0" fillId="0" borderId="5" xfId="0" applyBorder="1"/>
    <xf numFmtId="0" fontId="17" fillId="0" borderId="11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5" fillId="0" borderId="0" xfId="0" applyFont="1"/>
    <xf numFmtId="49" fontId="5" fillId="0" borderId="0" xfId="0" applyNumberFormat="1" applyFont="1"/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7" fillId="0" borderId="0" xfId="0" applyFont="1" applyAlignment="1"/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17" fillId="0" borderId="2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8" xfId="0" applyBorder="1"/>
    <xf numFmtId="0" fontId="2" fillId="0" borderId="3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0" fillId="0" borderId="43" xfId="0" applyBorder="1"/>
    <xf numFmtId="0" fontId="3" fillId="0" borderId="57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38" xfId="0" applyFont="1" applyBorder="1" applyAlignment="1">
      <alignment horizontal="center" vertical="center" textRotation="90"/>
    </xf>
    <xf numFmtId="0" fontId="2" fillId="0" borderId="39" xfId="0" applyFont="1" applyBorder="1" applyAlignment="1">
      <alignment horizontal="center" vertical="center" textRotation="90"/>
    </xf>
    <xf numFmtId="0" fontId="2" fillId="0" borderId="40" xfId="0" applyFont="1" applyBorder="1" applyAlignment="1">
      <alignment horizontal="center" vertical="center" textRotation="90"/>
    </xf>
    <xf numFmtId="0" fontId="2" fillId="0" borderId="41" xfId="0" applyFont="1" applyBorder="1" applyAlignment="1">
      <alignment horizontal="center" vertical="center" textRotation="90"/>
    </xf>
    <xf numFmtId="0" fontId="2" fillId="0" borderId="42" xfId="0" applyFont="1" applyBorder="1" applyAlignment="1">
      <alignment horizontal="center" vertical="center" textRotation="90"/>
    </xf>
    <xf numFmtId="0" fontId="2" fillId="0" borderId="43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53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55" xfId="0" applyFont="1" applyBorder="1" applyAlignment="1">
      <alignment horizontal="center" vertical="center" textRotation="90" wrapText="1"/>
    </xf>
    <xf numFmtId="0" fontId="0" fillId="0" borderId="24" xfId="0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64" fontId="3" fillId="0" borderId="34" xfId="0" applyNumberFormat="1" applyFont="1" applyBorder="1" applyAlignment="1">
      <alignment horizontal="center" vertical="center" wrapText="1"/>
    </xf>
    <xf numFmtId="164" fontId="3" fillId="0" borderId="28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3" fillId="0" borderId="55" xfId="0" applyNumberFormat="1" applyFont="1" applyBorder="1" applyAlignment="1">
      <alignment horizontal="center" vertical="center" wrapText="1"/>
    </xf>
    <xf numFmtId="1" fontId="3" fillId="0" borderId="53" xfId="0" applyNumberFormat="1" applyFont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textRotation="90"/>
    </xf>
    <xf numFmtId="0" fontId="3" fillId="0" borderId="8" xfId="0" applyFont="1" applyBorder="1" applyAlignment="1">
      <alignment horizontal="center" textRotation="90"/>
    </xf>
    <xf numFmtId="0" fontId="3" fillId="0" borderId="47" xfId="0" applyFont="1" applyBorder="1" applyAlignment="1">
      <alignment horizontal="center" textRotation="90"/>
    </xf>
    <xf numFmtId="0" fontId="3" fillId="0" borderId="46" xfId="0" applyFont="1" applyBorder="1" applyAlignment="1">
      <alignment horizontal="center" textRotation="90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0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textRotation="90" wrapText="1"/>
    </xf>
    <xf numFmtId="0" fontId="3" fillId="0" borderId="47" xfId="0" applyFont="1" applyBorder="1" applyAlignment="1">
      <alignment horizontal="center" textRotation="90" wrapText="1"/>
    </xf>
    <xf numFmtId="0" fontId="3" fillId="0" borderId="46" xfId="0" applyFont="1" applyBorder="1" applyAlignment="1">
      <alignment horizontal="center" textRotation="90" wrapText="1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164" fontId="3" fillId="0" borderId="30" xfId="0" applyNumberFormat="1" applyFont="1" applyBorder="1" applyAlignment="1">
      <alignment horizontal="center" vertical="center" wrapText="1"/>
    </xf>
    <xf numFmtId="164" fontId="3" fillId="0" borderId="33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48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50" xfId="0" applyFont="1" applyBorder="1" applyAlignment="1">
      <alignment horizontal="center" textRotation="90" wrapText="1"/>
    </xf>
    <xf numFmtId="0" fontId="3" fillId="0" borderId="45" xfId="0" applyFont="1" applyBorder="1" applyAlignment="1">
      <alignment horizontal="center" textRotation="90" wrapText="1"/>
    </xf>
    <xf numFmtId="0" fontId="3" fillId="0" borderId="15" xfId="0" applyFont="1" applyBorder="1" applyAlignment="1">
      <alignment horizontal="center"/>
    </xf>
    <xf numFmtId="0" fontId="3" fillId="0" borderId="40" xfId="0" applyFont="1" applyBorder="1" applyAlignment="1">
      <alignment horizontal="center" textRotation="90"/>
    </xf>
    <xf numFmtId="0" fontId="3" fillId="0" borderId="41" xfId="0" applyFont="1" applyBorder="1" applyAlignment="1">
      <alignment horizontal="center" textRotation="90"/>
    </xf>
    <xf numFmtId="0" fontId="3" fillId="0" borderId="42" xfId="0" applyFont="1" applyBorder="1" applyAlignment="1">
      <alignment horizontal="center" textRotation="90"/>
    </xf>
    <xf numFmtId="0" fontId="3" fillId="0" borderId="43" xfId="0" applyFont="1" applyBorder="1" applyAlignment="1">
      <alignment horizontal="center" textRotation="90"/>
    </xf>
    <xf numFmtId="49" fontId="3" fillId="0" borderId="10" xfId="0" applyNumberFormat="1" applyFont="1" applyBorder="1" applyAlignment="1">
      <alignment horizontal="center" textRotation="90"/>
    </xf>
    <xf numFmtId="49" fontId="3" fillId="0" borderId="6" xfId="0" applyNumberFormat="1" applyFont="1" applyBorder="1" applyAlignment="1">
      <alignment horizontal="center" textRotation="90"/>
    </xf>
    <xf numFmtId="49" fontId="3" fillId="0" borderId="47" xfId="0" applyNumberFormat="1" applyFont="1" applyBorder="1" applyAlignment="1">
      <alignment horizontal="center" textRotation="90"/>
    </xf>
    <xf numFmtId="49" fontId="3" fillId="0" borderId="43" xfId="0" applyNumberFormat="1" applyFont="1" applyBorder="1" applyAlignment="1">
      <alignment horizontal="center" textRotation="90"/>
    </xf>
    <xf numFmtId="0" fontId="3" fillId="0" borderId="21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textRotation="90"/>
    </xf>
    <xf numFmtId="0" fontId="3" fillId="0" borderId="45" xfId="0" applyFont="1" applyBorder="1" applyAlignment="1">
      <alignment horizontal="center" textRotation="90"/>
    </xf>
    <xf numFmtId="0" fontId="3" fillId="0" borderId="24" xfId="0" applyFont="1" applyBorder="1" applyAlignment="1">
      <alignment horizontal="center" textRotation="90"/>
    </xf>
    <xf numFmtId="0" fontId="3" fillId="0" borderId="17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textRotation="90"/>
    </xf>
    <xf numFmtId="0" fontId="3" fillId="0" borderId="23" xfId="0" applyFont="1" applyBorder="1" applyAlignment="1">
      <alignment horizontal="center" textRotation="90"/>
    </xf>
    <xf numFmtId="0" fontId="3" fillId="0" borderId="22" xfId="0" applyFont="1" applyBorder="1" applyAlignment="1">
      <alignment horizontal="center" textRotation="90" wrapText="1"/>
    </xf>
    <xf numFmtId="0" fontId="3" fillId="0" borderId="23" xfId="0" applyFont="1" applyBorder="1" applyAlignment="1">
      <alignment horizontal="center" textRotation="90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" fontId="4" fillId="0" borderId="56" xfId="0" applyNumberFormat="1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164" fontId="3" fillId="0" borderId="5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" fontId="3" fillId="0" borderId="54" xfId="0" applyNumberFormat="1" applyFont="1" applyBorder="1" applyAlignment="1">
      <alignment horizontal="center" vertical="center"/>
    </xf>
    <xf numFmtId="164" fontId="3" fillId="0" borderId="4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/>
    </xf>
    <xf numFmtId="0" fontId="3" fillId="0" borderId="55" xfId="0" applyFont="1" applyBorder="1" applyAlignment="1">
      <alignment horizontal="center" vertical="center" textRotation="90"/>
    </xf>
    <xf numFmtId="1" fontId="3" fillId="0" borderId="49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25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2" xfId="0" applyFont="1" applyBorder="1" applyAlignment="1">
      <alignment horizontal="center" vertical="center" textRotation="90" wrapText="1"/>
    </xf>
    <xf numFmtId="0" fontId="3" fillId="0" borderId="2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44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textRotation="90"/>
    </xf>
    <xf numFmtId="0" fontId="3" fillId="0" borderId="36" xfId="0" applyFont="1" applyBorder="1" applyAlignment="1">
      <alignment horizontal="center" textRotation="90"/>
    </xf>
    <xf numFmtId="0" fontId="3" fillId="0" borderId="37" xfId="0" applyFont="1" applyBorder="1" applyAlignment="1">
      <alignment horizontal="center" textRotation="90"/>
    </xf>
    <xf numFmtId="0" fontId="3" fillId="0" borderId="38" xfId="0" applyFont="1" applyBorder="1" applyAlignment="1">
      <alignment horizontal="center" textRotation="90"/>
    </xf>
    <xf numFmtId="0" fontId="3" fillId="0" borderId="26" xfId="0" applyFont="1" applyBorder="1" applyAlignment="1">
      <alignment horizontal="center" textRotation="90"/>
    </xf>
    <xf numFmtId="0" fontId="3" fillId="0" borderId="39" xfId="0" applyFont="1" applyBorder="1" applyAlignment="1">
      <alignment horizontal="center" textRotation="90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7" fillId="0" borderId="2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1"/>
  <sheetViews>
    <sheetView tabSelected="1" showWhiteSpace="0" view="pageBreakPreview" zoomScale="120" zoomScaleNormal="120" zoomScaleSheetLayoutView="120" workbookViewId="0">
      <selection activeCell="AX50" sqref="AX50"/>
    </sheetView>
  </sheetViews>
  <sheetFormatPr defaultRowHeight="13.2"/>
  <cols>
    <col min="1" max="1" width="3" customWidth="1"/>
    <col min="2" max="2" width="2.44140625" customWidth="1"/>
    <col min="3" max="4" width="2.33203125" customWidth="1"/>
    <col min="5" max="5" width="2.6640625" customWidth="1"/>
    <col min="6" max="6" width="2.44140625" customWidth="1"/>
    <col min="7" max="8" width="2.33203125" customWidth="1"/>
    <col min="9" max="9" width="2.5546875" customWidth="1"/>
    <col min="10" max="11" width="2.6640625" customWidth="1"/>
    <col min="12" max="13" width="2.33203125" customWidth="1"/>
    <col min="14" max="15" width="2.6640625" customWidth="1"/>
    <col min="16" max="17" width="2.33203125" customWidth="1"/>
    <col min="18" max="18" width="2.5546875" customWidth="1"/>
    <col min="19" max="19" width="2.6640625" customWidth="1"/>
    <col min="20" max="22" width="2.33203125" customWidth="1"/>
    <col min="23" max="23" width="2.5546875" customWidth="1"/>
    <col min="24" max="24" width="2.88671875" customWidth="1"/>
    <col min="25" max="26" width="2.33203125" customWidth="1"/>
    <col min="27" max="27" width="2.6640625" customWidth="1"/>
    <col min="28" max="28" width="2.88671875" customWidth="1"/>
    <col min="29" max="30" width="2.33203125" customWidth="1"/>
    <col min="31" max="31" width="2.6640625" customWidth="1"/>
    <col min="32" max="32" width="2.5546875" customWidth="1"/>
    <col min="33" max="34" width="2.33203125" customWidth="1"/>
    <col min="35" max="37" width="2.6640625" customWidth="1"/>
    <col min="38" max="39" width="2.33203125" customWidth="1"/>
    <col min="40" max="40" width="2.44140625" customWidth="1"/>
    <col min="41" max="41" width="2.5546875" customWidth="1"/>
    <col min="42" max="43" width="2.33203125" customWidth="1"/>
    <col min="44" max="44" width="2.6640625" customWidth="1"/>
    <col min="45" max="45" width="2.88671875" customWidth="1"/>
    <col min="46" max="47" width="2.33203125" customWidth="1"/>
    <col min="48" max="48" width="3.44140625" customWidth="1"/>
    <col min="49" max="49" width="2.6640625" customWidth="1"/>
    <col min="50" max="50" width="3" customWidth="1"/>
    <col min="51" max="52" width="2.33203125" customWidth="1"/>
    <col min="53" max="53" width="2.5546875" customWidth="1"/>
    <col min="54" max="54" width="2.88671875" customWidth="1"/>
    <col min="55" max="61" width="2.33203125" customWidth="1"/>
  </cols>
  <sheetData>
    <row r="1" spans="1:64">
      <c r="AZ1" s="27"/>
    </row>
    <row r="2" spans="1:64" s="9" customForma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22" t="s">
        <v>55</v>
      </c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</row>
    <row r="3" spans="1:64" s="9" customFormat="1" ht="21.15" customHeight="1">
      <c r="Q3" s="198" t="s">
        <v>23</v>
      </c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56"/>
      <c r="AU3" s="56"/>
      <c r="AV3" s="56"/>
      <c r="AW3" s="56"/>
      <c r="AX3" s="40" t="s">
        <v>70</v>
      </c>
      <c r="AY3" s="56"/>
      <c r="AZ3" s="56"/>
      <c r="BB3" s="22"/>
      <c r="BC3" s="23"/>
      <c r="BD3" s="23"/>
      <c r="BE3" s="41"/>
      <c r="BF3" s="41"/>
      <c r="BG3" s="41"/>
      <c r="BH3" s="41"/>
      <c r="BK3" s="42"/>
      <c r="BL3" s="42"/>
    </row>
    <row r="4" spans="1:64" s="9" customFormat="1" ht="21.15" customHeight="1">
      <c r="Q4" s="198" t="s">
        <v>144</v>
      </c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56"/>
      <c r="AU4" s="56"/>
      <c r="AV4" s="56"/>
      <c r="AW4" s="56"/>
      <c r="AX4" s="30" t="s">
        <v>62</v>
      </c>
      <c r="AY4" s="56"/>
      <c r="AZ4" s="56"/>
      <c r="BB4" s="22"/>
      <c r="BC4" s="23"/>
      <c r="BD4" s="23"/>
      <c r="BE4" s="41"/>
      <c r="BF4" s="41"/>
      <c r="BG4" s="41"/>
      <c r="BH4" s="41"/>
      <c r="BK4" s="42"/>
      <c r="BL4" s="42"/>
    </row>
    <row r="5" spans="1:64" s="9" customFormat="1" ht="27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2"/>
      <c r="AQ5" s="22"/>
      <c r="AR5" s="23"/>
      <c r="AS5" s="23"/>
      <c r="AT5" s="23"/>
      <c r="AU5" s="30"/>
      <c r="AV5" s="30"/>
      <c r="AW5" s="43"/>
      <c r="AX5" s="30" t="s">
        <v>85</v>
      </c>
      <c r="AY5" s="30"/>
      <c r="AZ5" s="30"/>
      <c r="BB5" s="22"/>
      <c r="BC5" s="23"/>
      <c r="BD5" s="23"/>
      <c r="BE5" s="41"/>
      <c r="BF5" s="41"/>
      <c r="BG5" s="41"/>
      <c r="BH5" s="41"/>
      <c r="BK5" s="42"/>
      <c r="BL5" s="42"/>
    </row>
    <row r="6" spans="1:64" s="9" customFormat="1" ht="21.15" customHeight="1">
      <c r="J6" s="78" t="s">
        <v>108</v>
      </c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30" t="s">
        <v>106</v>
      </c>
      <c r="AY6" s="55"/>
      <c r="AZ6" s="55"/>
      <c r="BB6" s="22"/>
      <c r="BC6" s="23"/>
      <c r="BD6" s="23"/>
      <c r="BE6" s="41"/>
      <c r="BF6" s="41"/>
      <c r="BG6" s="41"/>
      <c r="BH6" s="41"/>
      <c r="BK6" s="42"/>
      <c r="BL6" s="42"/>
    </row>
    <row r="7" spans="1:64" s="9" customFormat="1" ht="1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30"/>
    </row>
    <row r="8" spans="1:64" ht="12.6" customHeight="1">
      <c r="A8" s="3"/>
      <c r="B8" s="76" t="s">
        <v>48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 t="s">
        <v>139</v>
      </c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</row>
    <row r="9" spans="1:64" ht="12.6" customHeight="1">
      <c r="A9" s="3"/>
      <c r="B9" s="76" t="s">
        <v>65</v>
      </c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 t="s">
        <v>140</v>
      </c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</row>
    <row r="10" spans="1:64" ht="12.6" customHeight="1">
      <c r="A10" s="3"/>
      <c r="B10" s="76" t="s">
        <v>63</v>
      </c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 t="s">
        <v>142</v>
      </c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</row>
    <row r="11" spans="1:64" ht="12.6" customHeight="1">
      <c r="A11" s="3"/>
      <c r="B11" s="79" t="s">
        <v>81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</row>
    <row r="12" spans="1:64" ht="12.6" customHeight="1">
      <c r="A12" s="3"/>
      <c r="B12" s="77" t="s">
        <v>68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 t="s">
        <v>67</v>
      </c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4" ht="12.6" customHeight="1">
      <c r="A13" s="3"/>
      <c r="B13" s="77" t="s">
        <v>78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 t="s">
        <v>141</v>
      </c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</row>
    <row r="14" spans="1:64" ht="12.6" customHeight="1">
      <c r="A14" s="3"/>
      <c r="B14" s="77" t="s">
        <v>79</v>
      </c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</row>
    <row r="15" spans="1:64" ht="25.95" customHeight="1">
      <c r="A15" s="3"/>
      <c r="B15" s="79" t="s">
        <v>109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7" t="s">
        <v>110</v>
      </c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4" ht="12.6" customHeight="1" thickBot="1">
      <c r="A16" s="3"/>
      <c r="B16" s="97" t="s">
        <v>66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 t="s">
        <v>69</v>
      </c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7"/>
      <c r="BF16" s="97"/>
      <c r="BG16" s="97"/>
      <c r="BH16" s="97"/>
      <c r="BI16" s="97"/>
    </row>
    <row r="17" spans="1:62" ht="36.75" customHeight="1" thickBot="1">
      <c r="A17" s="212" t="s">
        <v>25</v>
      </c>
      <c r="B17" s="213"/>
      <c r="C17" s="223"/>
      <c r="D17" s="223"/>
      <c r="E17" s="223"/>
      <c r="F17" s="213"/>
      <c r="G17" s="213"/>
      <c r="H17" s="213"/>
      <c r="I17" s="213"/>
      <c r="J17" s="213"/>
      <c r="K17" s="213"/>
      <c r="L17" s="213"/>
      <c r="M17" s="213"/>
      <c r="N17" s="213"/>
      <c r="O17" s="213"/>
      <c r="P17" s="213"/>
      <c r="Q17" s="213"/>
      <c r="R17" s="213"/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24"/>
      <c r="BC17" s="189" t="s">
        <v>26</v>
      </c>
      <c r="BD17" s="190"/>
      <c r="BE17" s="190"/>
      <c r="BF17" s="190"/>
      <c r="BG17" s="190"/>
      <c r="BH17" s="190"/>
      <c r="BI17" s="191"/>
    </row>
    <row r="18" spans="1:62" ht="12.75" customHeight="1" thickBot="1">
      <c r="A18" s="80" t="s">
        <v>111</v>
      </c>
      <c r="B18" s="81"/>
      <c r="C18" s="88" t="s">
        <v>0</v>
      </c>
      <c r="D18" s="89"/>
      <c r="E18" s="89"/>
      <c r="F18" s="90"/>
      <c r="G18" s="48"/>
      <c r="H18" s="88" t="s">
        <v>1</v>
      </c>
      <c r="I18" s="89"/>
      <c r="J18" s="90"/>
      <c r="K18" s="47"/>
      <c r="L18" s="88" t="s">
        <v>2</v>
      </c>
      <c r="M18" s="89"/>
      <c r="N18" s="89"/>
      <c r="O18" s="90"/>
      <c r="P18" s="88" t="s">
        <v>3</v>
      </c>
      <c r="Q18" s="89"/>
      <c r="R18" s="89"/>
      <c r="S18" s="90"/>
      <c r="T18" s="47"/>
      <c r="U18" s="88" t="s">
        <v>4</v>
      </c>
      <c r="V18" s="89"/>
      <c r="W18" s="90"/>
      <c r="X18" s="47"/>
      <c r="Y18" s="88" t="s">
        <v>5</v>
      </c>
      <c r="Z18" s="89"/>
      <c r="AA18" s="90"/>
      <c r="AB18" s="47"/>
      <c r="AC18" s="88" t="s">
        <v>6</v>
      </c>
      <c r="AD18" s="89"/>
      <c r="AE18" s="89"/>
      <c r="AF18" s="90"/>
      <c r="AG18" s="48"/>
      <c r="AH18" s="88" t="s">
        <v>21</v>
      </c>
      <c r="AI18" s="89"/>
      <c r="AJ18" s="90"/>
      <c r="AK18" s="47"/>
      <c r="AL18" s="88" t="s">
        <v>7</v>
      </c>
      <c r="AM18" s="89"/>
      <c r="AN18" s="90"/>
      <c r="AO18" s="47"/>
      <c r="AP18" s="88" t="s">
        <v>8</v>
      </c>
      <c r="AQ18" s="89"/>
      <c r="AR18" s="89"/>
      <c r="AS18" s="90"/>
      <c r="AT18" s="57"/>
      <c r="AU18" s="88" t="s">
        <v>9</v>
      </c>
      <c r="AV18" s="89"/>
      <c r="AW18" s="90"/>
      <c r="AX18" s="47"/>
      <c r="AY18" s="88" t="s">
        <v>10</v>
      </c>
      <c r="AZ18" s="89"/>
      <c r="BA18" s="89"/>
      <c r="BB18" s="89"/>
      <c r="BC18" s="94" t="s">
        <v>13</v>
      </c>
      <c r="BD18" s="91" t="s">
        <v>14</v>
      </c>
      <c r="BE18" s="91" t="s">
        <v>15</v>
      </c>
      <c r="BF18" s="192" t="s">
        <v>22</v>
      </c>
      <c r="BG18" s="91" t="s">
        <v>64</v>
      </c>
      <c r="BH18" s="91" t="s">
        <v>16</v>
      </c>
      <c r="BI18" s="199" t="s">
        <v>17</v>
      </c>
    </row>
    <row r="19" spans="1:62" ht="19.5" customHeight="1">
      <c r="A19" s="82"/>
      <c r="B19" s="83"/>
      <c r="C19" s="58" t="s">
        <v>98</v>
      </c>
      <c r="D19" s="59" t="s">
        <v>99</v>
      </c>
      <c r="E19" s="59" t="s">
        <v>100</v>
      </c>
      <c r="F19" s="59" t="s">
        <v>101</v>
      </c>
      <c r="G19" s="59" t="s">
        <v>102</v>
      </c>
      <c r="H19" s="59" t="s">
        <v>93</v>
      </c>
      <c r="I19" s="59" t="s">
        <v>76</v>
      </c>
      <c r="J19" s="59" t="s">
        <v>77</v>
      </c>
      <c r="K19" s="59" t="s">
        <v>94</v>
      </c>
      <c r="L19" s="59" t="s">
        <v>95</v>
      </c>
      <c r="M19" s="59" t="s">
        <v>71</v>
      </c>
      <c r="N19" s="59" t="s">
        <v>72</v>
      </c>
      <c r="O19" s="59" t="s">
        <v>73</v>
      </c>
      <c r="P19" s="59" t="s">
        <v>98</v>
      </c>
      <c r="Q19" s="59" t="s">
        <v>99</v>
      </c>
      <c r="R19" s="59" t="s">
        <v>100</v>
      </c>
      <c r="S19" s="59" t="s">
        <v>101</v>
      </c>
      <c r="T19" s="59" t="s">
        <v>103</v>
      </c>
      <c r="U19" s="59" t="s">
        <v>96</v>
      </c>
      <c r="V19" s="59" t="s">
        <v>82</v>
      </c>
      <c r="W19" s="59" t="s">
        <v>83</v>
      </c>
      <c r="X19" s="59" t="s">
        <v>97</v>
      </c>
      <c r="Y19" s="59" t="s">
        <v>89</v>
      </c>
      <c r="Z19" s="59" t="s">
        <v>90</v>
      </c>
      <c r="AA19" s="59" t="s">
        <v>74</v>
      </c>
      <c r="AB19" s="59" t="s">
        <v>104</v>
      </c>
      <c r="AC19" s="59" t="s">
        <v>89</v>
      </c>
      <c r="AD19" s="59" t="s">
        <v>90</v>
      </c>
      <c r="AE19" s="60" t="s">
        <v>74</v>
      </c>
      <c r="AF19" s="60" t="s">
        <v>75</v>
      </c>
      <c r="AG19" s="60" t="s">
        <v>92</v>
      </c>
      <c r="AH19" s="60" t="s">
        <v>93</v>
      </c>
      <c r="AI19" s="59" t="s">
        <v>76</v>
      </c>
      <c r="AJ19" s="59" t="s">
        <v>77</v>
      </c>
      <c r="AK19" s="59" t="s">
        <v>105</v>
      </c>
      <c r="AL19" s="59" t="s">
        <v>91</v>
      </c>
      <c r="AM19" s="59" t="s">
        <v>86</v>
      </c>
      <c r="AN19" s="59" t="s">
        <v>87</v>
      </c>
      <c r="AO19" s="59" t="s">
        <v>88</v>
      </c>
      <c r="AP19" s="59" t="s">
        <v>98</v>
      </c>
      <c r="AQ19" s="59" t="s">
        <v>99</v>
      </c>
      <c r="AR19" s="59" t="s">
        <v>100</v>
      </c>
      <c r="AS19" s="59" t="s">
        <v>101</v>
      </c>
      <c r="AT19" s="59" t="s">
        <v>102</v>
      </c>
      <c r="AU19" s="59" t="s">
        <v>93</v>
      </c>
      <c r="AV19" s="59" t="s">
        <v>76</v>
      </c>
      <c r="AW19" s="59" t="s">
        <v>77</v>
      </c>
      <c r="AX19" s="59" t="s">
        <v>94</v>
      </c>
      <c r="AY19" s="59" t="s">
        <v>95</v>
      </c>
      <c r="AZ19" s="59" t="s">
        <v>71</v>
      </c>
      <c r="BA19" s="59" t="s">
        <v>72</v>
      </c>
      <c r="BB19" s="61" t="s">
        <v>73</v>
      </c>
      <c r="BC19" s="95"/>
      <c r="BD19" s="92"/>
      <c r="BE19" s="92"/>
      <c r="BF19" s="193"/>
      <c r="BG19" s="92"/>
      <c r="BH19" s="92"/>
      <c r="BI19" s="200"/>
    </row>
    <row r="20" spans="1:62" ht="12.75" customHeight="1" thickBot="1">
      <c r="A20" s="82"/>
      <c r="B20" s="83"/>
      <c r="C20" s="44">
        <v>1</v>
      </c>
      <c r="D20" s="45">
        <v>2</v>
      </c>
      <c r="E20" s="45">
        <v>3</v>
      </c>
      <c r="F20" s="45">
        <v>4</v>
      </c>
      <c r="G20" s="45">
        <v>5</v>
      </c>
      <c r="H20" s="45">
        <v>6</v>
      </c>
      <c r="I20" s="45">
        <v>7</v>
      </c>
      <c r="J20" s="45">
        <v>8</v>
      </c>
      <c r="K20" s="45">
        <v>9</v>
      </c>
      <c r="L20" s="45">
        <v>10</v>
      </c>
      <c r="M20" s="45">
        <v>11</v>
      </c>
      <c r="N20" s="45">
        <v>12</v>
      </c>
      <c r="O20" s="45">
        <v>13</v>
      </c>
      <c r="P20" s="45">
        <v>14</v>
      </c>
      <c r="Q20" s="45">
        <v>15</v>
      </c>
      <c r="R20" s="45">
        <v>16</v>
      </c>
      <c r="S20" s="45">
        <v>17</v>
      </c>
      <c r="T20" s="45">
        <v>18</v>
      </c>
      <c r="U20" s="45">
        <v>19</v>
      </c>
      <c r="V20" s="45">
        <v>20</v>
      </c>
      <c r="W20" s="45">
        <v>21</v>
      </c>
      <c r="X20" s="45">
        <v>22</v>
      </c>
      <c r="Y20" s="45">
        <v>23</v>
      </c>
      <c r="Z20" s="45">
        <v>24</v>
      </c>
      <c r="AA20" s="45">
        <v>25</v>
      </c>
      <c r="AB20" s="45">
        <v>26</v>
      </c>
      <c r="AC20" s="45">
        <v>27</v>
      </c>
      <c r="AD20" s="45">
        <v>28</v>
      </c>
      <c r="AE20" s="45">
        <v>29</v>
      </c>
      <c r="AF20" s="45">
        <v>30</v>
      </c>
      <c r="AG20" s="45">
        <v>31</v>
      </c>
      <c r="AH20" s="45">
        <v>32</v>
      </c>
      <c r="AI20" s="45">
        <v>33</v>
      </c>
      <c r="AJ20" s="45">
        <v>34</v>
      </c>
      <c r="AK20" s="45">
        <v>35</v>
      </c>
      <c r="AL20" s="45">
        <v>36</v>
      </c>
      <c r="AM20" s="45">
        <v>37</v>
      </c>
      <c r="AN20" s="45">
        <v>38</v>
      </c>
      <c r="AO20" s="45">
        <v>39</v>
      </c>
      <c r="AP20" s="45">
        <v>40</v>
      </c>
      <c r="AQ20" s="45">
        <v>41</v>
      </c>
      <c r="AR20" s="45">
        <v>42</v>
      </c>
      <c r="AS20" s="45">
        <v>43</v>
      </c>
      <c r="AT20" s="45">
        <v>44</v>
      </c>
      <c r="AU20" s="45">
        <v>45</v>
      </c>
      <c r="AV20" s="45">
        <v>46</v>
      </c>
      <c r="AW20" s="45">
        <v>47</v>
      </c>
      <c r="AX20" s="45">
        <v>48</v>
      </c>
      <c r="AY20" s="45">
        <v>49</v>
      </c>
      <c r="AZ20" s="45">
        <v>50</v>
      </c>
      <c r="BA20" s="45">
        <v>51</v>
      </c>
      <c r="BB20" s="46">
        <v>52</v>
      </c>
      <c r="BC20" s="95"/>
      <c r="BD20" s="92"/>
      <c r="BE20" s="92"/>
      <c r="BF20" s="193"/>
      <c r="BG20" s="92"/>
      <c r="BH20" s="92"/>
      <c r="BI20" s="200"/>
    </row>
    <row r="21" spans="1:62" ht="12.75" customHeight="1" thickBot="1">
      <c r="A21" s="84"/>
      <c r="B21" s="85"/>
      <c r="C21" s="49">
        <v>1</v>
      </c>
      <c r="D21" s="50">
        <v>2</v>
      </c>
      <c r="E21" s="50">
        <v>3</v>
      </c>
      <c r="F21" s="50">
        <v>4</v>
      </c>
      <c r="G21" s="50">
        <v>5</v>
      </c>
      <c r="H21" s="50">
        <v>6</v>
      </c>
      <c r="I21" s="50">
        <v>7</v>
      </c>
      <c r="J21" s="50">
        <v>8</v>
      </c>
      <c r="K21" s="50">
        <v>9</v>
      </c>
      <c r="L21" s="50">
        <v>10</v>
      </c>
      <c r="M21" s="50">
        <v>11</v>
      </c>
      <c r="N21" s="50">
        <v>12</v>
      </c>
      <c r="O21" s="50">
        <v>13</v>
      </c>
      <c r="P21" s="50">
        <v>14</v>
      </c>
      <c r="Q21" s="50">
        <v>15</v>
      </c>
      <c r="R21" s="50">
        <v>16</v>
      </c>
      <c r="S21" s="50">
        <v>17</v>
      </c>
      <c r="T21" s="50">
        <v>18</v>
      </c>
      <c r="U21" s="50"/>
      <c r="V21" s="50"/>
      <c r="W21" s="50"/>
      <c r="X21" s="50"/>
      <c r="Y21" s="50"/>
      <c r="Z21" s="50">
        <v>1</v>
      </c>
      <c r="AA21" s="50">
        <v>2</v>
      </c>
      <c r="AB21" s="50">
        <v>3</v>
      </c>
      <c r="AC21" s="50">
        <v>4</v>
      </c>
      <c r="AD21" s="50">
        <v>5</v>
      </c>
      <c r="AE21" s="50">
        <v>6</v>
      </c>
      <c r="AF21" s="50">
        <v>7</v>
      </c>
      <c r="AG21" s="50">
        <v>8</v>
      </c>
      <c r="AH21" s="50">
        <v>9</v>
      </c>
      <c r="AI21" s="50">
        <v>10</v>
      </c>
      <c r="AJ21" s="50">
        <v>11</v>
      </c>
      <c r="AK21" s="50">
        <v>12</v>
      </c>
      <c r="AL21" s="50">
        <v>13</v>
      </c>
      <c r="AM21" s="50">
        <v>14</v>
      </c>
      <c r="AN21" s="50">
        <v>15</v>
      </c>
      <c r="AO21" s="50">
        <v>16</v>
      </c>
      <c r="AP21" s="50">
        <v>17</v>
      </c>
      <c r="AQ21" s="50"/>
      <c r="AR21" s="50"/>
      <c r="AS21" s="50"/>
      <c r="AT21" s="50">
        <v>1</v>
      </c>
      <c r="AU21" s="50">
        <v>2</v>
      </c>
      <c r="AV21" s="50">
        <v>3</v>
      </c>
      <c r="AW21" s="50">
        <v>4</v>
      </c>
      <c r="AX21" s="50">
        <v>5</v>
      </c>
      <c r="AY21" s="50">
        <v>6</v>
      </c>
      <c r="AZ21" s="50">
        <v>7</v>
      </c>
      <c r="BA21" s="50">
        <v>8</v>
      </c>
      <c r="BB21" s="64">
        <v>9</v>
      </c>
      <c r="BC21" s="96"/>
      <c r="BD21" s="93"/>
      <c r="BE21" s="93"/>
      <c r="BF21" s="194"/>
      <c r="BG21" s="93"/>
      <c r="BH21" s="93"/>
      <c r="BI21" s="201"/>
    </row>
    <row r="22" spans="1:62" ht="12.75" customHeight="1" thickBot="1">
      <c r="A22" s="86">
        <v>1</v>
      </c>
      <c r="B22" s="87"/>
      <c r="C22" s="67"/>
      <c r="D22" s="68"/>
      <c r="E22" s="68"/>
      <c r="F22" s="68"/>
      <c r="G22" s="68"/>
      <c r="H22" s="68"/>
      <c r="I22" s="68"/>
      <c r="J22" s="68" t="s">
        <v>11</v>
      </c>
      <c r="K22" s="68" t="s">
        <v>11</v>
      </c>
      <c r="L22" s="68"/>
      <c r="M22" s="68"/>
      <c r="N22" s="68"/>
      <c r="O22" s="68"/>
      <c r="P22" s="68"/>
      <c r="Q22" s="68"/>
      <c r="R22" s="69"/>
      <c r="S22" s="68" t="s">
        <v>11</v>
      </c>
      <c r="T22" s="68" t="s">
        <v>11</v>
      </c>
      <c r="U22" s="68" t="s">
        <v>12</v>
      </c>
      <c r="V22" s="68" t="s">
        <v>50</v>
      </c>
      <c r="W22" s="68" t="s">
        <v>50</v>
      </c>
      <c r="X22" s="68" t="s">
        <v>12</v>
      </c>
      <c r="Y22" s="68" t="s">
        <v>12</v>
      </c>
      <c r="Z22" s="68"/>
      <c r="AA22" s="68"/>
      <c r="AB22" s="68"/>
      <c r="AC22" s="68"/>
      <c r="AD22" s="68"/>
      <c r="AE22" s="68"/>
      <c r="AF22" s="68" t="s">
        <v>11</v>
      </c>
      <c r="AG22" s="68" t="s">
        <v>11</v>
      </c>
      <c r="AH22" s="68"/>
      <c r="AI22" s="68"/>
      <c r="AJ22" s="68"/>
      <c r="AK22" s="68"/>
      <c r="AL22" s="68"/>
      <c r="AM22" s="68" t="s">
        <v>11</v>
      </c>
      <c r="AN22" s="68" t="s">
        <v>11</v>
      </c>
      <c r="AO22" s="68" t="s">
        <v>50</v>
      </c>
      <c r="AP22" s="68" t="s">
        <v>50</v>
      </c>
      <c r="AQ22" s="68" t="s">
        <v>51</v>
      </c>
      <c r="AR22" s="68" t="s">
        <v>51</v>
      </c>
      <c r="AS22" s="68" t="s">
        <v>51</v>
      </c>
      <c r="AT22" s="68" t="s">
        <v>12</v>
      </c>
      <c r="AU22" s="68" t="s">
        <v>12</v>
      </c>
      <c r="AV22" s="68" t="s">
        <v>12</v>
      </c>
      <c r="AW22" s="68" t="s">
        <v>12</v>
      </c>
      <c r="AX22" s="68" t="s">
        <v>12</v>
      </c>
      <c r="AY22" s="68" t="s">
        <v>12</v>
      </c>
      <c r="AZ22" s="68" t="s">
        <v>12</v>
      </c>
      <c r="BA22" s="68" t="s">
        <v>12</v>
      </c>
      <c r="BB22" s="70" t="s">
        <v>12</v>
      </c>
      <c r="BC22" s="67">
        <v>33</v>
      </c>
      <c r="BD22" s="68">
        <v>4</v>
      </c>
      <c r="BE22" s="68">
        <v>3</v>
      </c>
      <c r="BF22" s="68"/>
      <c r="BG22" s="68"/>
      <c r="BH22" s="68">
        <v>12</v>
      </c>
      <c r="BI22" s="71">
        <v>52</v>
      </c>
    </row>
    <row r="23" spans="1:62" ht="12.75" customHeight="1">
      <c r="B23" s="62"/>
      <c r="C23" s="18" t="s">
        <v>24</v>
      </c>
      <c r="D23" s="18"/>
      <c r="E23" s="19"/>
      <c r="F23" s="19"/>
      <c r="G23" s="19"/>
      <c r="H23" s="19"/>
      <c r="I23" s="19"/>
      <c r="J23" s="19"/>
      <c r="K23" s="18"/>
      <c r="L23" s="18"/>
      <c r="M23" s="18"/>
      <c r="N23" s="63" t="s">
        <v>51</v>
      </c>
      <c r="O23" s="19" t="s">
        <v>49</v>
      </c>
      <c r="P23" s="19"/>
      <c r="Q23" s="19"/>
      <c r="R23" s="19"/>
      <c r="S23" s="19"/>
      <c r="T23" s="19"/>
      <c r="U23" s="19"/>
      <c r="V23" s="18"/>
      <c r="W23" s="18"/>
      <c r="X23" s="18"/>
      <c r="Y23" s="19"/>
      <c r="Z23" s="18"/>
      <c r="AA23" s="18"/>
      <c r="AB23" s="18"/>
      <c r="AC23" s="62" t="s">
        <v>11</v>
      </c>
      <c r="AD23" s="19" t="s">
        <v>19</v>
      </c>
      <c r="AE23" s="19"/>
      <c r="AF23" s="19"/>
      <c r="AG23" s="19"/>
      <c r="AH23" s="19"/>
      <c r="AI23" s="19"/>
      <c r="AJ23" s="19"/>
      <c r="AK23" s="19"/>
      <c r="AL23" s="18"/>
      <c r="AM23" s="18"/>
      <c r="AN23" s="18"/>
      <c r="AO23" s="18"/>
      <c r="AP23" s="31"/>
      <c r="AQ23" s="31"/>
      <c r="AR23" s="31"/>
      <c r="AS23" s="31"/>
      <c r="AT23" s="31"/>
      <c r="AU23" s="31"/>
      <c r="AV23" s="31"/>
      <c r="AZ23" s="31"/>
      <c r="BA23" s="31"/>
      <c r="BB23" s="32"/>
      <c r="BC23" s="32"/>
      <c r="BD23" s="32"/>
      <c r="BE23" s="32"/>
      <c r="BF23" s="32"/>
      <c r="BG23" s="32"/>
      <c r="BH23" s="32"/>
      <c r="BI23" s="33"/>
    </row>
    <row r="24" spans="1:62" ht="12.75" customHeight="1">
      <c r="B24" s="17" t="s">
        <v>50</v>
      </c>
      <c r="C24" s="18" t="s">
        <v>18</v>
      </c>
      <c r="D24" s="18"/>
      <c r="E24" s="19"/>
      <c r="F24" s="19"/>
      <c r="G24" s="19"/>
      <c r="H24" s="19"/>
      <c r="I24" s="19"/>
      <c r="J24" s="19"/>
      <c r="K24" s="18"/>
      <c r="L24" s="18"/>
      <c r="M24" s="18"/>
      <c r="N24" s="20" t="s">
        <v>12</v>
      </c>
      <c r="O24" s="19" t="s">
        <v>20</v>
      </c>
      <c r="P24" s="19"/>
      <c r="Q24" s="19"/>
      <c r="R24" s="19"/>
      <c r="S24" s="19"/>
      <c r="T24" s="19"/>
      <c r="U24" s="19"/>
      <c r="V24" s="18"/>
      <c r="W24" s="18"/>
      <c r="X24" s="18"/>
      <c r="Y24" s="19"/>
      <c r="Z24" s="21"/>
      <c r="AA24" s="19"/>
      <c r="AB24" s="18"/>
      <c r="AC24" s="21"/>
      <c r="AD24" s="19"/>
      <c r="AE24" s="19"/>
      <c r="AF24" s="19"/>
      <c r="AG24" s="19"/>
      <c r="AH24" s="19"/>
      <c r="AI24" s="19"/>
      <c r="AJ24" s="19"/>
      <c r="AK24" s="19"/>
      <c r="AL24" s="18"/>
      <c r="AM24" s="18"/>
      <c r="AN24" s="18"/>
      <c r="AO24" s="18"/>
      <c r="AP24" s="31"/>
      <c r="AQ24" s="31"/>
      <c r="AR24" s="34"/>
      <c r="AS24" s="35"/>
      <c r="AT24" s="36"/>
      <c r="AU24" s="36"/>
      <c r="AV24" s="36"/>
      <c r="AW24" s="36"/>
      <c r="AX24" s="31"/>
      <c r="AY24" s="31"/>
      <c r="AZ24" s="31"/>
      <c r="BA24" s="31"/>
      <c r="BB24" s="37"/>
      <c r="BC24" s="37"/>
      <c r="BD24" s="37"/>
      <c r="BE24" s="32"/>
      <c r="BF24" s="32"/>
      <c r="BG24" s="32"/>
      <c r="BH24" s="32"/>
      <c r="BI24" s="33"/>
    </row>
    <row r="25" spans="1:62" ht="19.5" customHeight="1"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1"/>
      <c r="AM25" s="1"/>
      <c r="AN25" s="1"/>
      <c r="AO25" s="1"/>
      <c r="AP25" s="38"/>
      <c r="AQ25" s="39"/>
      <c r="AR25" s="123"/>
      <c r="AS25" s="123"/>
      <c r="AT25" s="123"/>
      <c r="AU25" s="123"/>
      <c r="AV25" s="123"/>
      <c r="AW25" s="123"/>
      <c r="AX25" s="123"/>
      <c r="AY25" s="123"/>
      <c r="AZ25" s="123"/>
      <c r="BA25" s="123"/>
      <c r="BB25" s="123"/>
      <c r="BC25" s="123"/>
      <c r="BD25" s="123"/>
      <c r="BE25" s="123"/>
      <c r="BF25" s="123"/>
      <c r="BG25" s="123"/>
      <c r="BH25" s="123"/>
      <c r="BI25" s="123"/>
    </row>
    <row r="26" spans="1:62" ht="21" customHeight="1" thickBot="1">
      <c r="A26" s="198" t="s">
        <v>27</v>
      </c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</row>
    <row r="27" spans="1:62" ht="12.75" customHeight="1" thickBot="1">
      <c r="A27" s="183" t="s">
        <v>28</v>
      </c>
      <c r="B27" s="155" t="s">
        <v>42</v>
      </c>
      <c r="C27" s="156"/>
      <c r="D27" s="156"/>
      <c r="E27" s="156"/>
      <c r="F27" s="156"/>
      <c r="G27" s="156"/>
      <c r="H27" s="156"/>
      <c r="I27" s="156"/>
      <c r="J27" s="141" t="s">
        <v>41</v>
      </c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3"/>
      <c r="AH27" s="141" t="s">
        <v>39</v>
      </c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3"/>
      <c r="BF27" s="209" t="s">
        <v>52</v>
      </c>
      <c r="BG27" s="210"/>
      <c r="BH27" s="210"/>
      <c r="BI27" s="211"/>
      <c r="BJ27" s="206" t="s">
        <v>57</v>
      </c>
    </row>
    <row r="28" spans="1:62" ht="12.75" customHeight="1">
      <c r="A28" s="184"/>
      <c r="B28" s="157"/>
      <c r="C28" s="158"/>
      <c r="D28" s="158"/>
      <c r="E28" s="158"/>
      <c r="F28" s="158"/>
      <c r="G28" s="158"/>
      <c r="H28" s="158"/>
      <c r="I28" s="158"/>
      <c r="J28" s="147" t="s">
        <v>36</v>
      </c>
      <c r="K28" s="148"/>
      <c r="L28" s="161" t="s">
        <v>54</v>
      </c>
      <c r="M28" s="162"/>
      <c r="N28" s="164" t="s">
        <v>38</v>
      </c>
      <c r="O28" s="165"/>
      <c r="P28" s="165"/>
      <c r="Q28" s="165"/>
      <c r="R28" s="165"/>
      <c r="S28" s="165"/>
      <c r="T28" s="165"/>
      <c r="U28" s="165"/>
      <c r="V28" s="144" t="s">
        <v>59</v>
      </c>
      <c r="W28" s="145"/>
      <c r="X28" s="144" t="s">
        <v>60</v>
      </c>
      <c r="Y28" s="145"/>
      <c r="Z28" s="144" t="s">
        <v>32</v>
      </c>
      <c r="AA28" s="145"/>
      <c r="AB28" s="146" t="s">
        <v>31</v>
      </c>
      <c r="AC28" s="146"/>
      <c r="AD28" s="146"/>
      <c r="AE28" s="146"/>
      <c r="AF28" s="146"/>
      <c r="AG28" s="146"/>
      <c r="AH28" s="147" t="s">
        <v>36</v>
      </c>
      <c r="AI28" s="148"/>
      <c r="AJ28" s="161" t="s">
        <v>54</v>
      </c>
      <c r="AK28" s="162"/>
      <c r="AL28" s="173" t="s">
        <v>38</v>
      </c>
      <c r="AM28" s="174"/>
      <c r="AN28" s="174"/>
      <c r="AO28" s="174"/>
      <c r="AP28" s="174"/>
      <c r="AQ28" s="174"/>
      <c r="AR28" s="174"/>
      <c r="AS28" s="174"/>
      <c r="AT28" s="144" t="s">
        <v>61</v>
      </c>
      <c r="AU28" s="145"/>
      <c r="AV28" s="144" t="s">
        <v>60</v>
      </c>
      <c r="AW28" s="145"/>
      <c r="AX28" s="144" t="s">
        <v>32</v>
      </c>
      <c r="AY28" s="145"/>
      <c r="AZ28" s="164" t="s">
        <v>31</v>
      </c>
      <c r="BA28" s="165"/>
      <c r="BB28" s="165"/>
      <c r="BC28" s="165"/>
      <c r="BD28" s="165"/>
      <c r="BE28" s="165"/>
      <c r="BF28" s="147"/>
      <c r="BG28" s="161"/>
      <c r="BH28" s="161"/>
      <c r="BI28" s="148"/>
      <c r="BJ28" s="207"/>
    </row>
    <row r="29" spans="1:62" ht="12.75" customHeight="1">
      <c r="A29" s="184"/>
      <c r="B29" s="157"/>
      <c r="C29" s="158"/>
      <c r="D29" s="158"/>
      <c r="E29" s="158"/>
      <c r="F29" s="158"/>
      <c r="G29" s="158"/>
      <c r="H29" s="158"/>
      <c r="I29" s="158"/>
      <c r="J29" s="147"/>
      <c r="K29" s="148"/>
      <c r="L29" s="161"/>
      <c r="M29" s="162"/>
      <c r="N29" s="124" t="s">
        <v>35</v>
      </c>
      <c r="O29" s="125"/>
      <c r="P29" s="128" t="s">
        <v>37</v>
      </c>
      <c r="Q29" s="129"/>
      <c r="R29" s="129"/>
      <c r="S29" s="129"/>
      <c r="T29" s="129"/>
      <c r="U29" s="129"/>
      <c r="V29" s="144"/>
      <c r="W29" s="145"/>
      <c r="X29" s="144"/>
      <c r="Y29" s="145"/>
      <c r="Z29" s="144"/>
      <c r="AA29" s="145"/>
      <c r="AB29" s="130" t="s">
        <v>40</v>
      </c>
      <c r="AC29" s="131"/>
      <c r="AD29" s="124" t="s">
        <v>30</v>
      </c>
      <c r="AE29" s="125"/>
      <c r="AF29" s="151" t="s">
        <v>29</v>
      </c>
      <c r="AG29" s="152"/>
      <c r="AH29" s="147"/>
      <c r="AI29" s="148"/>
      <c r="AJ29" s="161"/>
      <c r="AK29" s="162"/>
      <c r="AL29" s="124" t="s">
        <v>35</v>
      </c>
      <c r="AM29" s="125"/>
      <c r="AN29" s="128" t="s">
        <v>37</v>
      </c>
      <c r="AO29" s="129"/>
      <c r="AP29" s="129"/>
      <c r="AQ29" s="129"/>
      <c r="AR29" s="129"/>
      <c r="AS29" s="129"/>
      <c r="AT29" s="144"/>
      <c r="AU29" s="145"/>
      <c r="AV29" s="144"/>
      <c r="AW29" s="145"/>
      <c r="AX29" s="144"/>
      <c r="AY29" s="145"/>
      <c r="AZ29" s="130" t="s">
        <v>40</v>
      </c>
      <c r="BA29" s="131"/>
      <c r="BB29" s="124" t="s">
        <v>30</v>
      </c>
      <c r="BC29" s="125"/>
      <c r="BD29" s="151" t="s">
        <v>29</v>
      </c>
      <c r="BE29" s="152"/>
      <c r="BF29" s="147"/>
      <c r="BG29" s="161"/>
      <c r="BH29" s="161"/>
      <c r="BI29" s="148"/>
      <c r="BJ29" s="207"/>
    </row>
    <row r="30" spans="1:62" ht="51" customHeight="1" thickBot="1">
      <c r="A30" s="185"/>
      <c r="B30" s="159"/>
      <c r="C30" s="160"/>
      <c r="D30" s="160"/>
      <c r="E30" s="160"/>
      <c r="F30" s="160"/>
      <c r="G30" s="160"/>
      <c r="H30" s="160"/>
      <c r="I30" s="160"/>
      <c r="J30" s="149"/>
      <c r="K30" s="150"/>
      <c r="L30" s="163"/>
      <c r="M30" s="127"/>
      <c r="N30" s="126"/>
      <c r="O30" s="127"/>
      <c r="P30" s="169" t="s">
        <v>34</v>
      </c>
      <c r="Q30" s="170"/>
      <c r="R30" s="171" t="s">
        <v>53</v>
      </c>
      <c r="S30" s="172"/>
      <c r="T30" s="169" t="s">
        <v>33</v>
      </c>
      <c r="U30" s="170"/>
      <c r="V30" s="132"/>
      <c r="W30" s="133"/>
      <c r="X30" s="132"/>
      <c r="Y30" s="133"/>
      <c r="Z30" s="132"/>
      <c r="AA30" s="133"/>
      <c r="AB30" s="132"/>
      <c r="AC30" s="133"/>
      <c r="AD30" s="126"/>
      <c r="AE30" s="127"/>
      <c r="AF30" s="153"/>
      <c r="AG30" s="154"/>
      <c r="AH30" s="149"/>
      <c r="AI30" s="150"/>
      <c r="AJ30" s="163"/>
      <c r="AK30" s="127"/>
      <c r="AL30" s="126"/>
      <c r="AM30" s="127"/>
      <c r="AN30" s="169" t="s">
        <v>34</v>
      </c>
      <c r="AO30" s="170"/>
      <c r="AP30" s="171" t="s">
        <v>53</v>
      </c>
      <c r="AQ30" s="172"/>
      <c r="AR30" s="169" t="s">
        <v>33</v>
      </c>
      <c r="AS30" s="170"/>
      <c r="AT30" s="132"/>
      <c r="AU30" s="133"/>
      <c r="AV30" s="132"/>
      <c r="AW30" s="133"/>
      <c r="AX30" s="132"/>
      <c r="AY30" s="133"/>
      <c r="AZ30" s="132"/>
      <c r="BA30" s="133"/>
      <c r="BB30" s="126"/>
      <c r="BC30" s="127"/>
      <c r="BD30" s="153"/>
      <c r="BE30" s="154"/>
      <c r="BF30" s="149"/>
      <c r="BG30" s="163"/>
      <c r="BH30" s="163"/>
      <c r="BI30" s="150"/>
      <c r="BJ30" s="208"/>
    </row>
    <row r="31" spans="1:62" ht="21.75" customHeight="1" thickBot="1">
      <c r="A31" s="212" t="s">
        <v>145</v>
      </c>
      <c r="B31" s="213"/>
      <c r="C31" s="213"/>
      <c r="D31" s="213"/>
      <c r="E31" s="213"/>
      <c r="F31" s="213"/>
      <c r="G31" s="213"/>
      <c r="H31" s="213"/>
      <c r="I31" s="213"/>
      <c r="J31" s="213"/>
      <c r="K31" s="213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  <c r="BI31" s="213"/>
      <c r="BJ31" s="214"/>
    </row>
    <row r="32" spans="1:62" s="1" customFormat="1" ht="32.25" customHeight="1">
      <c r="A32" s="66">
        <v>1</v>
      </c>
      <c r="B32" s="134" t="s">
        <v>113</v>
      </c>
      <c r="C32" s="135"/>
      <c r="D32" s="135"/>
      <c r="E32" s="135"/>
      <c r="F32" s="135"/>
      <c r="G32" s="135"/>
      <c r="H32" s="135"/>
      <c r="I32" s="135"/>
      <c r="J32" s="136">
        <v>3</v>
      </c>
      <c r="K32" s="137"/>
      <c r="L32" s="138">
        <v>90</v>
      </c>
      <c r="M32" s="139"/>
      <c r="N32" s="139">
        <v>36</v>
      </c>
      <c r="O32" s="139"/>
      <c r="P32" s="139">
        <v>6</v>
      </c>
      <c r="Q32" s="139"/>
      <c r="R32" s="139">
        <v>30</v>
      </c>
      <c r="S32" s="139"/>
      <c r="T32" s="139"/>
      <c r="U32" s="139"/>
      <c r="V32" s="139">
        <f>L32-N32-X32</f>
        <v>54</v>
      </c>
      <c r="W32" s="139"/>
      <c r="X32" s="139"/>
      <c r="Y32" s="139"/>
      <c r="Z32" s="182">
        <f>N32/18</f>
        <v>2</v>
      </c>
      <c r="AA32" s="182"/>
      <c r="AB32" s="139"/>
      <c r="AC32" s="139"/>
      <c r="AD32" s="139"/>
      <c r="AE32" s="139"/>
      <c r="AF32" s="139">
        <v>1</v>
      </c>
      <c r="AG32" s="186"/>
      <c r="AH32" s="187"/>
      <c r="AI32" s="188"/>
      <c r="AJ32" s="138"/>
      <c r="AK32" s="139"/>
      <c r="AL32" s="139"/>
      <c r="AM32" s="139"/>
      <c r="AN32" s="139"/>
      <c r="AO32" s="139"/>
      <c r="AP32" s="139"/>
      <c r="AQ32" s="139"/>
      <c r="AR32" s="139"/>
      <c r="AS32" s="139"/>
      <c r="AT32" s="139"/>
      <c r="AU32" s="139"/>
      <c r="AV32" s="139"/>
      <c r="AW32" s="139"/>
      <c r="AX32" s="182"/>
      <c r="AY32" s="182"/>
      <c r="AZ32" s="139"/>
      <c r="BA32" s="139"/>
      <c r="BB32" s="139"/>
      <c r="BC32" s="139"/>
      <c r="BD32" s="139"/>
      <c r="BE32" s="186"/>
      <c r="BF32" s="215" t="s">
        <v>114</v>
      </c>
      <c r="BG32" s="216"/>
      <c r="BH32" s="216"/>
      <c r="BI32" s="217"/>
      <c r="BJ32" s="73" t="s">
        <v>115</v>
      </c>
    </row>
    <row r="33" spans="1:62" s="1" customFormat="1" ht="24.75" customHeight="1">
      <c r="A33" s="65">
        <v>2</v>
      </c>
      <c r="B33" s="109" t="s">
        <v>116</v>
      </c>
      <c r="C33" s="110"/>
      <c r="D33" s="110"/>
      <c r="E33" s="110"/>
      <c r="F33" s="110"/>
      <c r="G33" s="110"/>
      <c r="H33" s="110"/>
      <c r="I33" s="110"/>
      <c r="J33" s="111">
        <v>3</v>
      </c>
      <c r="K33" s="112"/>
      <c r="L33" s="113">
        <v>90</v>
      </c>
      <c r="M33" s="114"/>
      <c r="N33" s="118">
        <v>44</v>
      </c>
      <c r="O33" s="118"/>
      <c r="P33" s="118">
        <v>24</v>
      </c>
      <c r="Q33" s="118"/>
      <c r="R33" s="118">
        <v>20</v>
      </c>
      <c r="S33" s="118"/>
      <c r="T33" s="118"/>
      <c r="U33" s="118"/>
      <c r="V33" s="118">
        <f t="shared" ref="V33:V42" si="0">L33-N33-X33</f>
        <v>46</v>
      </c>
      <c r="W33" s="118"/>
      <c r="X33" s="118"/>
      <c r="Y33" s="118"/>
      <c r="Z33" s="180">
        <f>N33/18</f>
        <v>2.4444444444444446</v>
      </c>
      <c r="AA33" s="180"/>
      <c r="AB33" s="118"/>
      <c r="AC33" s="118"/>
      <c r="AD33" s="118"/>
      <c r="AE33" s="118"/>
      <c r="AF33" s="118">
        <v>1</v>
      </c>
      <c r="AG33" s="178"/>
      <c r="AH33" s="179"/>
      <c r="AI33" s="116"/>
      <c r="AJ33" s="117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80"/>
      <c r="AY33" s="180"/>
      <c r="AZ33" s="118"/>
      <c r="BA33" s="118"/>
      <c r="BB33" s="118"/>
      <c r="BC33" s="118"/>
      <c r="BD33" s="118"/>
      <c r="BE33" s="178"/>
      <c r="BF33" s="218" t="s">
        <v>117</v>
      </c>
      <c r="BG33" s="219"/>
      <c r="BH33" s="219"/>
      <c r="BI33" s="220"/>
      <c r="BJ33" s="74" t="s">
        <v>115</v>
      </c>
    </row>
    <row r="34" spans="1:62" s="1" customFormat="1" ht="18" customHeight="1">
      <c r="A34" s="65">
        <v>3</v>
      </c>
      <c r="B34" s="109" t="s">
        <v>118</v>
      </c>
      <c r="C34" s="110"/>
      <c r="D34" s="110"/>
      <c r="E34" s="110"/>
      <c r="F34" s="110"/>
      <c r="G34" s="110"/>
      <c r="H34" s="110"/>
      <c r="I34" s="110"/>
      <c r="J34" s="111">
        <v>3</v>
      </c>
      <c r="K34" s="112"/>
      <c r="L34" s="113">
        <v>90</v>
      </c>
      <c r="M34" s="114"/>
      <c r="N34" s="118">
        <v>44</v>
      </c>
      <c r="O34" s="118"/>
      <c r="P34" s="118"/>
      <c r="Q34" s="118"/>
      <c r="R34" s="118">
        <v>44</v>
      </c>
      <c r="S34" s="118"/>
      <c r="T34" s="118"/>
      <c r="U34" s="118"/>
      <c r="V34" s="118">
        <f t="shared" si="0"/>
        <v>46</v>
      </c>
      <c r="W34" s="118"/>
      <c r="X34" s="118"/>
      <c r="Y34" s="118"/>
      <c r="Z34" s="180">
        <f t="shared" ref="Z34:Z36" si="1">N34/18</f>
        <v>2.4444444444444446</v>
      </c>
      <c r="AA34" s="180"/>
      <c r="AB34" s="118"/>
      <c r="AC34" s="118"/>
      <c r="AD34" s="118"/>
      <c r="AE34" s="118"/>
      <c r="AF34" s="118"/>
      <c r="AG34" s="178"/>
      <c r="AH34" s="179">
        <v>3</v>
      </c>
      <c r="AI34" s="116"/>
      <c r="AJ34" s="117">
        <v>90</v>
      </c>
      <c r="AK34" s="118"/>
      <c r="AL34" s="118">
        <v>44</v>
      </c>
      <c r="AM34" s="118"/>
      <c r="AN34" s="118"/>
      <c r="AO34" s="118"/>
      <c r="AP34" s="118">
        <v>44</v>
      </c>
      <c r="AQ34" s="118"/>
      <c r="AR34" s="118"/>
      <c r="AS34" s="118"/>
      <c r="AT34" s="118">
        <f t="shared" ref="AT34:AT44" si="2">AJ34-AL34-AV34</f>
        <v>46</v>
      </c>
      <c r="AU34" s="118"/>
      <c r="AV34" s="118"/>
      <c r="AW34" s="118"/>
      <c r="AX34" s="180">
        <f>AL34/15</f>
        <v>2.9333333333333331</v>
      </c>
      <c r="AY34" s="180"/>
      <c r="AZ34" s="118"/>
      <c r="BA34" s="118"/>
      <c r="BB34" s="118">
        <v>1</v>
      </c>
      <c r="BC34" s="118"/>
      <c r="BD34" s="118"/>
      <c r="BE34" s="178"/>
      <c r="BF34" s="195" t="s">
        <v>119</v>
      </c>
      <c r="BG34" s="196"/>
      <c r="BH34" s="196"/>
      <c r="BI34" s="197"/>
      <c r="BJ34" s="74" t="s">
        <v>115</v>
      </c>
    </row>
    <row r="35" spans="1:62" s="1" customFormat="1" ht="18" customHeight="1">
      <c r="A35" s="65">
        <v>4</v>
      </c>
      <c r="B35" s="109" t="s">
        <v>120</v>
      </c>
      <c r="C35" s="110"/>
      <c r="D35" s="110"/>
      <c r="E35" s="110"/>
      <c r="F35" s="110"/>
      <c r="G35" s="110"/>
      <c r="H35" s="110"/>
      <c r="I35" s="110"/>
      <c r="J35" s="111">
        <v>6</v>
      </c>
      <c r="K35" s="112"/>
      <c r="L35" s="113">
        <v>180</v>
      </c>
      <c r="M35" s="114"/>
      <c r="N35" s="118">
        <v>90</v>
      </c>
      <c r="O35" s="118"/>
      <c r="P35" s="118">
        <v>48</v>
      </c>
      <c r="Q35" s="118"/>
      <c r="R35" s="118"/>
      <c r="S35" s="118"/>
      <c r="T35" s="118">
        <v>42</v>
      </c>
      <c r="U35" s="118"/>
      <c r="V35" s="118">
        <f t="shared" si="0"/>
        <v>90</v>
      </c>
      <c r="W35" s="118"/>
      <c r="X35" s="118"/>
      <c r="Y35" s="118"/>
      <c r="Z35" s="180">
        <f t="shared" si="1"/>
        <v>5</v>
      </c>
      <c r="AA35" s="180"/>
      <c r="AB35" s="118"/>
      <c r="AC35" s="118"/>
      <c r="AD35" s="118">
        <v>1</v>
      </c>
      <c r="AE35" s="118"/>
      <c r="AF35" s="118"/>
      <c r="AG35" s="178"/>
      <c r="AH35" s="179"/>
      <c r="AI35" s="116"/>
      <c r="AJ35" s="117"/>
      <c r="AK35" s="118"/>
      <c r="AL35" s="118"/>
      <c r="AM35" s="118"/>
      <c r="AN35" s="118"/>
      <c r="AO35" s="118"/>
      <c r="AP35" s="118"/>
      <c r="AQ35" s="118"/>
      <c r="AR35" s="118"/>
      <c r="AS35" s="118"/>
      <c r="AT35" s="118"/>
      <c r="AU35" s="118"/>
      <c r="AV35" s="118"/>
      <c r="AW35" s="118"/>
      <c r="AX35" s="180"/>
      <c r="AY35" s="180"/>
      <c r="AZ35" s="118"/>
      <c r="BA35" s="118"/>
      <c r="BB35" s="118"/>
      <c r="BC35" s="118"/>
      <c r="BD35" s="118"/>
      <c r="BE35" s="178"/>
      <c r="BF35" s="195" t="s">
        <v>121</v>
      </c>
      <c r="BG35" s="196"/>
      <c r="BH35" s="196"/>
      <c r="BI35" s="197"/>
      <c r="BJ35" s="74"/>
    </row>
    <row r="36" spans="1:62" s="1" customFormat="1" ht="18" customHeight="1">
      <c r="A36" s="65">
        <v>5</v>
      </c>
      <c r="B36" s="109" t="s">
        <v>122</v>
      </c>
      <c r="C36" s="110"/>
      <c r="D36" s="110"/>
      <c r="E36" s="110"/>
      <c r="F36" s="110"/>
      <c r="G36" s="110"/>
      <c r="H36" s="110"/>
      <c r="I36" s="110"/>
      <c r="J36" s="111">
        <v>3</v>
      </c>
      <c r="K36" s="112"/>
      <c r="L36" s="113">
        <v>90</v>
      </c>
      <c r="M36" s="114"/>
      <c r="N36" s="118">
        <v>44</v>
      </c>
      <c r="O36" s="118"/>
      <c r="P36" s="118">
        <v>24</v>
      </c>
      <c r="Q36" s="118"/>
      <c r="R36" s="118"/>
      <c r="S36" s="118"/>
      <c r="T36" s="118">
        <v>20</v>
      </c>
      <c r="U36" s="118"/>
      <c r="V36" s="118">
        <f t="shared" si="0"/>
        <v>46</v>
      </c>
      <c r="W36" s="118"/>
      <c r="X36" s="118"/>
      <c r="Y36" s="118"/>
      <c r="Z36" s="180">
        <f t="shared" si="1"/>
        <v>2.4444444444444446</v>
      </c>
      <c r="AA36" s="180"/>
      <c r="AB36" s="118"/>
      <c r="AC36" s="118"/>
      <c r="AD36" s="118"/>
      <c r="AE36" s="118"/>
      <c r="AF36" s="118">
        <v>1</v>
      </c>
      <c r="AG36" s="178"/>
      <c r="AH36" s="179"/>
      <c r="AI36" s="116"/>
      <c r="AJ36" s="117"/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8"/>
      <c r="AW36" s="118"/>
      <c r="AX36" s="180"/>
      <c r="AY36" s="180"/>
      <c r="AZ36" s="118"/>
      <c r="BA36" s="118"/>
      <c r="BB36" s="118"/>
      <c r="BC36" s="118"/>
      <c r="BD36" s="118"/>
      <c r="BE36" s="178"/>
      <c r="BF36" s="195" t="s">
        <v>123</v>
      </c>
      <c r="BG36" s="196"/>
      <c r="BH36" s="196"/>
      <c r="BI36" s="197"/>
      <c r="BJ36" s="74"/>
    </row>
    <row r="37" spans="1:62" s="1" customFormat="1" ht="18" customHeight="1">
      <c r="A37" s="65">
        <v>6</v>
      </c>
      <c r="B37" s="109" t="s">
        <v>124</v>
      </c>
      <c r="C37" s="110"/>
      <c r="D37" s="110"/>
      <c r="E37" s="110"/>
      <c r="F37" s="110"/>
      <c r="G37" s="110"/>
      <c r="H37" s="110"/>
      <c r="I37" s="110"/>
      <c r="J37" s="111"/>
      <c r="K37" s="112"/>
      <c r="L37" s="113"/>
      <c r="M37" s="114"/>
      <c r="N37" s="118"/>
      <c r="O37" s="118"/>
      <c r="P37" s="118"/>
      <c r="Q37" s="118"/>
      <c r="R37" s="118"/>
      <c r="S37" s="118"/>
      <c r="T37" s="118"/>
      <c r="U37" s="118"/>
      <c r="V37" s="118"/>
      <c r="W37" s="118"/>
      <c r="X37" s="118"/>
      <c r="Y37" s="118"/>
      <c r="Z37" s="180"/>
      <c r="AA37" s="180"/>
      <c r="AB37" s="118"/>
      <c r="AC37" s="118"/>
      <c r="AD37" s="118"/>
      <c r="AE37" s="118"/>
      <c r="AF37" s="118"/>
      <c r="AG37" s="178"/>
      <c r="AH37" s="112">
        <v>3</v>
      </c>
      <c r="AI37" s="112"/>
      <c r="AJ37" s="113">
        <v>90</v>
      </c>
      <c r="AK37" s="114"/>
      <c r="AL37" s="118">
        <v>44</v>
      </c>
      <c r="AM37" s="118"/>
      <c r="AN37" s="118">
        <v>24</v>
      </c>
      <c r="AO37" s="118"/>
      <c r="AP37" s="118"/>
      <c r="AQ37" s="118"/>
      <c r="AR37" s="118">
        <v>20</v>
      </c>
      <c r="AS37" s="118"/>
      <c r="AT37" s="118">
        <f t="shared" si="2"/>
        <v>46</v>
      </c>
      <c r="AU37" s="118"/>
      <c r="AV37" s="118"/>
      <c r="AW37" s="118"/>
      <c r="AX37" s="180">
        <f>AL37/15</f>
        <v>2.9333333333333331</v>
      </c>
      <c r="AY37" s="180"/>
      <c r="AZ37" s="118"/>
      <c r="BA37" s="118"/>
      <c r="BB37" s="118"/>
      <c r="BC37" s="118"/>
      <c r="BD37" s="118">
        <v>1</v>
      </c>
      <c r="BE37" s="178"/>
      <c r="BF37" s="195" t="s">
        <v>125</v>
      </c>
      <c r="BG37" s="196"/>
      <c r="BH37" s="196"/>
      <c r="BI37" s="197"/>
      <c r="BJ37" s="74"/>
    </row>
    <row r="38" spans="1:62" s="1" customFormat="1" ht="23.25" customHeight="1">
      <c r="A38" s="65">
        <v>7</v>
      </c>
      <c r="B38" s="109" t="s">
        <v>126</v>
      </c>
      <c r="C38" s="110"/>
      <c r="D38" s="110"/>
      <c r="E38" s="110"/>
      <c r="F38" s="110"/>
      <c r="G38" s="110"/>
      <c r="H38" s="110"/>
      <c r="I38" s="110"/>
      <c r="J38" s="111"/>
      <c r="K38" s="112"/>
      <c r="L38" s="113"/>
      <c r="M38" s="114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80"/>
      <c r="AA38" s="180"/>
      <c r="AB38" s="118"/>
      <c r="AC38" s="118"/>
      <c r="AD38" s="118"/>
      <c r="AE38" s="118"/>
      <c r="AF38" s="118"/>
      <c r="AG38" s="178"/>
      <c r="AH38" s="112">
        <v>3</v>
      </c>
      <c r="AI38" s="112"/>
      <c r="AJ38" s="113">
        <v>90</v>
      </c>
      <c r="AK38" s="114"/>
      <c r="AL38" s="118">
        <v>44</v>
      </c>
      <c r="AM38" s="118"/>
      <c r="AN38" s="118">
        <v>24</v>
      </c>
      <c r="AO38" s="118"/>
      <c r="AP38" s="118"/>
      <c r="AQ38" s="118"/>
      <c r="AR38" s="118">
        <v>20</v>
      </c>
      <c r="AS38" s="118"/>
      <c r="AT38" s="118">
        <f t="shared" si="2"/>
        <v>46</v>
      </c>
      <c r="AU38" s="118"/>
      <c r="AV38" s="118"/>
      <c r="AW38" s="118"/>
      <c r="AX38" s="180">
        <f t="shared" ref="AX38:AX39" si="3">AL38/15</f>
        <v>2.9333333333333331</v>
      </c>
      <c r="AY38" s="180"/>
      <c r="AZ38" s="118"/>
      <c r="BA38" s="118"/>
      <c r="BB38" s="118"/>
      <c r="BC38" s="118"/>
      <c r="BD38" s="118">
        <v>1</v>
      </c>
      <c r="BE38" s="178"/>
      <c r="BF38" s="195" t="s">
        <v>123</v>
      </c>
      <c r="BG38" s="196"/>
      <c r="BH38" s="196"/>
      <c r="BI38" s="197"/>
      <c r="BJ38" s="74"/>
    </row>
    <row r="39" spans="1:62" s="1" customFormat="1" ht="57" customHeight="1">
      <c r="A39" s="65">
        <v>8</v>
      </c>
      <c r="B39" s="109" t="s">
        <v>127</v>
      </c>
      <c r="C39" s="110"/>
      <c r="D39" s="110"/>
      <c r="E39" s="110"/>
      <c r="F39" s="110"/>
      <c r="G39" s="110"/>
      <c r="H39" s="110"/>
      <c r="I39" s="110"/>
      <c r="J39" s="111">
        <v>4.5</v>
      </c>
      <c r="K39" s="112"/>
      <c r="L39" s="113">
        <v>135</v>
      </c>
      <c r="M39" s="114"/>
      <c r="N39" s="118">
        <v>66</v>
      </c>
      <c r="O39" s="118"/>
      <c r="P39" s="118">
        <v>36</v>
      </c>
      <c r="Q39" s="118"/>
      <c r="R39" s="118"/>
      <c r="S39" s="118"/>
      <c r="T39" s="118">
        <v>30</v>
      </c>
      <c r="U39" s="118"/>
      <c r="V39" s="118">
        <f t="shared" si="0"/>
        <v>69</v>
      </c>
      <c r="W39" s="118"/>
      <c r="X39" s="118"/>
      <c r="Y39" s="118"/>
      <c r="Z39" s="180">
        <f t="shared" ref="Z39:Z40" si="4">N39/18</f>
        <v>3.6666666666666665</v>
      </c>
      <c r="AA39" s="180"/>
      <c r="AB39" s="118"/>
      <c r="AC39" s="118"/>
      <c r="AD39" s="118"/>
      <c r="AE39" s="118"/>
      <c r="AF39" s="118"/>
      <c r="AG39" s="178"/>
      <c r="AH39" s="179">
        <v>3</v>
      </c>
      <c r="AI39" s="116"/>
      <c r="AJ39" s="117">
        <v>90</v>
      </c>
      <c r="AK39" s="118"/>
      <c r="AL39" s="118">
        <v>44</v>
      </c>
      <c r="AM39" s="118"/>
      <c r="AN39" s="118">
        <v>24</v>
      </c>
      <c r="AO39" s="118"/>
      <c r="AP39" s="118"/>
      <c r="AQ39" s="118"/>
      <c r="AR39" s="118">
        <v>20</v>
      </c>
      <c r="AS39" s="118"/>
      <c r="AT39" s="118">
        <f t="shared" si="2"/>
        <v>46</v>
      </c>
      <c r="AU39" s="118"/>
      <c r="AV39" s="118"/>
      <c r="AW39" s="118"/>
      <c r="AX39" s="180">
        <f t="shared" si="3"/>
        <v>2.9333333333333331</v>
      </c>
      <c r="AY39" s="180"/>
      <c r="AZ39" s="118"/>
      <c r="BA39" s="118"/>
      <c r="BB39" s="118">
        <v>1</v>
      </c>
      <c r="BC39" s="118"/>
      <c r="BD39" s="118"/>
      <c r="BE39" s="178"/>
      <c r="BF39" s="195" t="s">
        <v>121</v>
      </c>
      <c r="BG39" s="196"/>
      <c r="BH39" s="196"/>
      <c r="BI39" s="197"/>
      <c r="BJ39" s="74"/>
    </row>
    <row r="40" spans="1:62" s="1" customFormat="1" ht="27.75" customHeight="1">
      <c r="A40" s="65">
        <v>9</v>
      </c>
      <c r="B40" s="109" t="s">
        <v>128</v>
      </c>
      <c r="C40" s="110"/>
      <c r="D40" s="110"/>
      <c r="E40" s="110"/>
      <c r="F40" s="110"/>
      <c r="G40" s="110"/>
      <c r="H40" s="110"/>
      <c r="I40" s="110"/>
      <c r="J40" s="121">
        <v>3.5</v>
      </c>
      <c r="K40" s="122"/>
      <c r="L40" s="117">
        <v>105</v>
      </c>
      <c r="M40" s="118"/>
      <c r="N40" s="118">
        <v>52</v>
      </c>
      <c r="O40" s="118"/>
      <c r="P40" s="118">
        <v>28</v>
      </c>
      <c r="Q40" s="118"/>
      <c r="R40" s="118">
        <v>24</v>
      </c>
      <c r="S40" s="118"/>
      <c r="T40" s="118"/>
      <c r="U40" s="118"/>
      <c r="V40" s="118">
        <f>L40-N40-X40</f>
        <v>53</v>
      </c>
      <c r="W40" s="118"/>
      <c r="X40" s="118"/>
      <c r="Y40" s="118"/>
      <c r="Z40" s="180">
        <f t="shared" si="4"/>
        <v>2.8888888888888888</v>
      </c>
      <c r="AA40" s="180"/>
      <c r="AB40" s="118"/>
      <c r="AC40" s="118"/>
      <c r="AD40" s="118">
        <v>1</v>
      </c>
      <c r="AE40" s="118"/>
      <c r="AF40" s="118"/>
      <c r="AG40" s="178"/>
      <c r="AH40" s="179"/>
      <c r="AI40" s="116"/>
      <c r="AJ40" s="117"/>
      <c r="AK40" s="118"/>
      <c r="AL40" s="118"/>
      <c r="AM40" s="118"/>
      <c r="AN40" s="118"/>
      <c r="AO40" s="118"/>
      <c r="AP40" s="118"/>
      <c r="AQ40" s="118"/>
      <c r="AR40" s="118"/>
      <c r="AS40" s="118"/>
      <c r="AT40" s="118"/>
      <c r="AU40" s="118"/>
      <c r="AV40" s="118"/>
      <c r="AW40" s="118"/>
      <c r="AX40" s="180"/>
      <c r="AY40" s="180"/>
      <c r="AZ40" s="118"/>
      <c r="BA40" s="118"/>
      <c r="BB40" s="118"/>
      <c r="BC40" s="118"/>
      <c r="BD40" s="118"/>
      <c r="BE40" s="178"/>
      <c r="BF40" s="195" t="s">
        <v>125</v>
      </c>
      <c r="BG40" s="196"/>
      <c r="BH40" s="196"/>
      <c r="BI40" s="197"/>
      <c r="BJ40" s="74" t="s">
        <v>115</v>
      </c>
    </row>
    <row r="41" spans="1:62" s="1" customFormat="1" ht="28.5" customHeight="1">
      <c r="A41" s="65">
        <v>10</v>
      </c>
      <c r="B41" s="109" t="s">
        <v>129</v>
      </c>
      <c r="C41" s="110"/>
      <c r="D41" s="110"/>
      <c r="E41" s="110"/>
      <c r="F41" s="110"/>
      <c r="G41" s="110"/>
      <c r="H41" s="110"/>
      <c r="I41" s="110"/>
      <c r="J41" s="111"/>
      <c r="K41" s="112"/>
      <c r="L41" s="113"/>
      <c r="M41" s="114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80"/>
      <c r="AA41" s="180"/>
      <c r="AB41" s="118"/>
      <c r="AC41" s="118"/>
      <c r="AD41" s="118"/>
      <c r="AE41" s="118"/>
      <c r="AF41" s="118"/>
      <c r="AG41" s="178"/>
      <c r="AH41" s="179">
        <v>3.5</v>
      </c>
      <c r="AI41" s="116"/>
      <c r="AJ41" s="117">
        <v>105</v>
      </c>
      <c r="AK41" s="118"/>
      <c r="AL41" s="118">
        <v>52</v>
      </c>
      <c r="AM41" s="118"/>
      <c r="AN41" s="118">
        <v>30</v>
      </c>
      <c r="AO41" s="118"/>
      <c r="AP41" s="118"/>
      <c r="AQ41" s="118"/>
      <c r="AR41" s="118">
        <v>22</v>
      </c>
      <c r="AS41" s="118"/>
      <c r="AT41" s="118">
        <f t="shared" si="2"/>
        <v>53</v>
      </c>
      <c r="AU41" s="118"/>
      <c r="AV41" s="118"/>
      <c r="AW41" s="118"/>
      <c r="AX41" s="180">
        <f t="shared" ref="AX41" si="5">AL41/15</f>
        <v>3.4666666666666668</v>
      </c>
      <c r="AY41" s="180"/>
      <c r="AZ41" s="118"/>
      <c r="BA41" s="118"/>
      <c r="BB41" s="118"/>
      <c r="BC41" s="118"/>
      <c r="BD41" s="118">
        <v>1</v>
      </c>
      <c r="BE41" s="178"/>
      <c r="BF41" s="195" t="s">
        <v>130</v>
      </c>
      <c r="BG41" s="196"/>
      <c r="BH41" s="196"/>
      <c r="BI41" s="197"/>
      <c r="BJ41" s="74"/>
    </row>
    <row r="42" spans="1:62" s="1" customFormat="1" ht="31.5" customHeight="1">
      <c r="A42" s="65">
        <v>11</v>
      </c>
      <c r="B42" s="109" t="s">
        <v>131</v>
      </c>
      <c r="C42" s="110"/>
      <c r="D42" s="110"/>
      <c r="E42" s="110"/>
      <c r="F42" s="110"/>
      <c r="G42" s="110"/>
      <c r="H42" s="110"/>
      <c r="I42" s="110"/>
      <c r="J42" s="115">
        <v>4</v>
      </c>
      <c r="K42" s="116"/>
      <c r="L42" s="117">
        <v>120</v>
      </c>
      <c r="M42" s="118"/>
      <c r="N42" s="118">
        <v>60</v>
      </c>
      <c r="O42" s="118"/>
      <c r="P42" s="118">
        <v>32</v>
      </c>
      <c r="Q42" s="118"/>
      <c r="R42" s="118">
        <v>28</v>
      </c>
      <c r="S42" s="118"/>
      <c r="T42" s="118"/>
      <c r="U42" s="118"/>
      <c r="V42" s="118">
        <f t="shared" si="0"/>
        <v>60</v>
      </c>
      <c r="W42" s="118"/>
      <c r="X42" s="118"/>
      <c r="Y42" s="118"/>
      <c r="Z42" s="180">
        <f t="shared" ref="Z42" si="6">N42/18</f>
        <v>3.3333333333333335</v>
      </c>
      <c r="AA42" s="180"/>
      <c r="AB42" s="118"/>
      <c r="AC42" s="118"/>
      <c r="AD42" s="118">
        <v>1</v>
      </c>
      <c r="AE42" s="118"/>
      <c r="AF42" s="118"/>
      <c r="AG42" s="178"/>
      <c r="AH42" s="179"/>
      <c r="AI42" s="116"/>
      <c r="AJ42" s="117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80"/>
      <c r="AY42" s="180"/>
      <c r="AZ42" s="118"/>
      <c r="BA42" s="118"/>
      <c r="BB42" s="118"/>
      <c r="BC42" s="118"/>
      <c r="BD42" s="118"/>
      <c r="BE42" s="178"/>
      <c r="BF42" s="195" t="s">
        <v>132</v>
      </c>
      <c r="BG42" s="196"/>
      <c r="BH42" s="196"/>
      <c r="BI42" s="197"/>
      <c r="BJ42" s="74"/>
    </row>
    <row r="43" spans="1:62" s="1" customFormat="1" ht="29.25" customHeight="1">
      <c r="A43" s="65">
        <v>12</v>
      </c>
      <c r="B43" s="109" t="s">
        <v>133</v>
      </c>
      <c r="C43" s="110"/>
      <c r="D43" s="110"/>
      <c r="E43" s="110"/>
      <c r="F43" s="110"/>
      <c r="G43" s="110"/>
      <c r="H43" s="110"/>
      <c r="I43" s="110"/>
      <c r="J43" s="111"/>
      <c r="K43" s="112"/>
      <c r="L43" s="113"/>
      <c r="M43" s="114"/>
      <c r="N43" s="118"/>
      <c r="O43" s="118"/>
      <c r="P43" s="118"/>
      <c r="Q43" s="118"/>
      <c r="R43" s="118"/>
      <c r="S43" s="118"/>
      <c r="T43" s="118"/>
      <c r="U43" s="118"/>
      <c r="V43" s="118"/>
      <c r="W43" s="118"/>
      <c r="X43" s="118"/>
      <c r="Y43" s="118"/>
      <c r="Z43" s="180"/>
      <c r="AA43" s="180"/>
      <c r="AB43" s="118"/>
      <c r="AC43" s="118"/>
      <c r="AD43" s="118"/>
      <c r="AE43" s="118"/>
      <c r="AF43" s="118"/>
      <c r="AG43" s="178"/>
      <c r="AH43" s="179">
        <v>6</v>
      </c>
      <c r="AI43" s="116"/>
      <c r="AJ43" s="117">
        <v>180</v>
      </c>
      <c r="AK43" s="118"/>
      <c r="AL43" s="118">
        <v>90</v>
      </c>
      <c r="AM43" s="118"/>
      <c r="AN43" s="118">
        <v>50</v>
      </c>
      <c r="AO43" s="118"/>
      <c r="AP43" s="118"/>
      <c r="AQ43" s="118"/>
      <c r="AR43" s="118">
        <v>40</v>
      </c>
      <c r="AS43" s="118"/>
      <c r="AT43" s="118">
        <f t="shared" si="2"/>
        <v>90</v>
      </c>
      <c r="AU43" s="118"/>
      <c r="AV43" s="118"/>
      <c r="AW43" s="118"/>
      <c r="AX43" s="180">
        <f t="shared" ref="AX43:AX44" si="7">AL43/15</f>
        <v>6</v>
      </c>
      <c r="AY43" s="180"/>
      <c r="AZ43" s="118"/>
      <c r="BA43" s="118"/>
      <c r="BB43" s="118">
        <v>1</v>
      </c>
      <c r="BC43" s="118"/>
      <c r="BD43" s="118"/>
      <c r="BE43" s="178"/>
      <c r="BF43" s="195" t="s">
        <v>121</v>
      </c>
      <c r="BG43" s="196"/>
      <c r="BH43" s="196"/>
      <c r="BI43" s="197"/>
      <c r="BJ43" s="74"/>
    </row>
    <row r="44" spans="1:62" s="1" customFormat="1" ht="18" customHeight="1">
      <c r="A44" s="65">
        <v>13</v>
      </c>
      <c r="B44" s="109" t="s">
        <v>134</v>
      </c>
      <c r="C44" s="110"/>
      <c r="D44" s="110"/>
      <c r="E44" s="110"/>
      <c r="F44" s="110"/>
      <c r="G44" s="110"/>
      <c r="H44" s="110"/>
      <c r="I44" s="110"/>
      <c r="J44" s="115"/>
      <c r="K44" s="116"/>
      <c r="L44" s="117"/>
      <c r="M44" s="118"/>
      <c r="N44" s="118"/>
      <c r="O44" s="118"/>
      <c r="P44" s="118"/>
      <c r="Q44" s="118"/>
      <c r="R44" s="118"/>
      <c r="S44" s="118"/>
      <c r="T44" s="118"/>
      <c r="U44" s="118"/>
      <c r="V44" s="118"/>
      <c r="W44" s="118"/>
      <c r="X44" s="118"/>
      <c r="Y44" s="118"/>
      <c r="Z44" s="180"/>
      <c r="AA44" s="180"/>
      <c r="AB44" s="118"/>
      <c r="AC44" s="118"/>
      <c r="AD44" s="118"/>
      <c r="AE44" s="118"/>
      <c r="AF44" s="118"/>
      <c r="AG44" s="178"/>
      <c r="AH44" s="179">
        <v>4</v>
      </c>
      <c r="AI44" s="116"/>
      <c r="AJ44" s="117">
        <v>120</v>
      </c>
      <c r="AK44" s="118"/>
      <c r="AL44" s="118">
        <v>60</v>
      </c>
      <c r="AM44" s="118"/>
      <c r="AN44" s="118">
        <v>32</v>
      </c>
      <c r="AO44" s="118"/>
      <c r="AP44" s="118"/>
      <c r="AQ44" s="118"/>
      <c r="AR44" s="118">
        <v>28</v>
      </c>
      <c r="AS44" s="118"/>
      <c r="AT44" s="118">
        <f t="shared" si="2"/>
        <v>60</v>
      </c>
      <c r="AU44" s="118"/>
      <c r="AV44" s="118"/>
      <c r="AW44" s="118"/>
      <c r="AX44" s="180">
        <f t="shared" si="7"/>
        <v>4</v>
      </c>
      <c r="AY44" s="180"/>
      <c r="AZ44" s="118"/>
      <c r="BA44" s="118"/>
      <c r="BB44" s="118"/>
      <c r="BC44" s="118"/>
      <c r="BD44" s="118">
        <v>1</v>
      </c>
      <c r="BE44" s="178"/>
      <c r="BF44" s="195" t="s">
        <v>121</v>
      </c>
      <c r="BG44" s="196"/>
      <c r="BH44" s="196"/>
      <c r="BI44" s="197"/>
      <c r="BJ44" s="74"/>
    </row>
    <row r="45" spans="1:62" s="1" customFormat="1" ht="43.5" customHeight="1" thickBot="1">
      <c r="A45" s="65">
        <v>14</v>
      </c>
      <c r="B45" s="109" t="s">
        <v>135</v>
      </c>
      <c r="C45" s="110"/>
      <c r="D45" s="110"/>
      <c r="E45" s="110"/>
      <c r="F45" s="110"/>
      <c r="G45" s="110"/>
      <c r="H45" s="110"/>
      <c r="I45" s="110"/>
      <c r="J45" s="111"/>
      <c r="K45" s="112"/>
      <c r="L45" s="119"/>
      <c r="M45" s="120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7"/>
      <c r="AA45" s="177"/>
      <c r="AB45" s="176"/>
      <c r="AC45" s="176"/>
      <c r="AD45" s="176"/>
      <c r="AE45" s="176"/>
      <c r="AF45" s="176"/>
      <c r="AG45" s="181"/>
      <c r="AH45" s="112">
        <v>4.5</v>
      </c>
      <c r="AI45" s="112"/>
      <c r="AJ45" s="119">
        <v>135</v>
      </c>
      <c r="AK45" s="120"/>
      <c r="AL45" s="176"/>
      <c r="AM45" s="176"/>
      <c r="AN45" s="176"/>
      <c r="AO45" s="176"/>
      <c r="AP45" s="176"/>
      <c r="AQ45" s="176"/>
      <c r="AR45" s="176"/>
      <c r="AS45" s="176"/>
      <c r="AT45" s="176">
        <f>AJ45-AL45-AV45</f>
        <v>90</v>
      </c>
      <c r="AU45" s="176"/>
      <c r="AV45" s="176">
        <v>45</v>
      </c>
      <c r="AW45" s="176"/>
      <c r="AX45" s="177"/>
      <c r="AY45" s="177"/>
      <c r="AZ45" s="176"/>
      <c r="BA45" s="176"/>
      <c r="BB45" s="176"/>
      <c r="BC45" s="176"/>
      <c r="BD45" s="176" t="s">
        <v>136</v>
      </c>
      <c r="BE45" s="181"/>
      <c r="BF45" s="195" t="s">
        <v>121</v>
      </c>
      <c r="BG45" s="196"/>
      <c r="BH45" s="196"/>
      <c r="BI45" s="197"/>
      <c r="BJ45" s="75"/>
    </row>
    <row r="46" spans="1:62" ht="29.25" customHeight="1" thickBot="1">
      <c r="A46" s="101" t="s">
        <v>112</v>
      </c>
      <c r="B46" s="102"/>
      <c r="C46" s="102"/>
      <c r="D46" s="102"/>
      <c r="E46" s="102"/>
      <c r="F46" s="102"/>
      <c r="G46" s="102"/>
      <c r="H46" s="102"/>
      <c r="I46" s="102"/>
      <c r="J46" s="107">
        <f>SUM(J32:K45)</f>
        <v>30</v>
      </c>
      <c r="K46" s="108"/>
      <c r="L46" s="107">
        <f>SUM(L32:M45)</f>
        <v>900</v>
      </c>
      <c r="M46" s="108"/>
      <c r="N46" s="175">
        <f>SUM(N32:O45)</f>
        <v>436</v>
      </c>
      <c r="O46" s="108"/>
      <c r="P46" s="107">
        <f>SUM(P32:Q45)</f>
        <v>198</v>
      </c>
      <c r="Q46" s="108"/>
      <c r="R46" s="107">
        <f>SUM(R32:S45)</f>
        <v>146</v>
      </c>
      <c r="S46" s="108"/>
      <c r="T46" s="107">
        <f>SUM(T32:U45)</f>
        <v>92</v>
      </c>
      <c r="U46" s="108"/>
      <c r="V46" s="107">
        <f>SUM(V32:W45)</f>
        <v>464</v>
      </c>
      <c r="W46" s="108"/>
      <c r="X46" s="107">
        <f>SUM(X32:Y45)</f>
        <v>0</v>
      </c>
      <c r="Y46" s="108"/>
      <c r="Z46" s="107">
        <f>SUM(Z32:AA45)</f>
        <v>24.222222222222221</v>
      </c>
      <c r="AA46" s="108"/>
      <c r="AB46" s="107">
        <f>SUM(AB32:AC45)</f>
        <v>0</v>
      </c>
      <c r="AC46" s="108"/>
      <c r="AD46" s="107">
        <f>SUM(AD32:AE45)</f>
        <v>3</v>
      </c>
      <c r="AE46" s="108"/>
      <c r="AF46" s="107">
        <f>SUM(AF32:AG45)</f>
        <v>3</v>
      </c>
      <c r="AG46" s="108"/>
      <c r="AH46" s="107">
        <f>SUM(AH32:AI45)</f>
        <v>30</v>
      </c>
      <c r="AI46" s="108"/>
      <c r="AJ46" s="107">
        <f>SUM(AJ32:AK45)</f>
        <v>900</v>
      </c>
      <c r="AK46" s="108"/>
      <c r="AL46" s="107">
        <f>SUM(AL32:AM45)</f>
        <v>378</v>
      </c>
      <c r="AM46" s="108"/>
      <c r="AN46" s="107">
        <f>SUM(AN32:AO45)</f>
        <v>184</v>
      </c>
      <c r="AO46" s="108"/>
      <c r="AP46" s="107">
        <f>SUM(AP32:AQ45)</f>
        <v>44</v>
      </c>
      <c r="AQ46" s="108"/>
      <c r="AR46" s="107">
        <f>SUM(AR32:AS45)</f>
        <v>150</v>
      </c>
      <c r="AS46" s="108"/>
      <c r="AT46" s="107">
        <f>SUM(AT32:AU45)</f>
        <v>477</v>
      </c>
      <c r="AU46" s="108"/>
      <c r="AV46" s="107">
        <f>SUM(AV32:AW45)</f>
        <v>45</v>
      </c>
      <c r="AW46" s="108"/>
      <c r="AX46" s="107">
        <f>SUM(AX32:AY45)</f>
        <v>25.2</v>
      </c>
      <c r="AY46" s="108"/>
      <c r="AZ46" s="107">
        <f>SUM(AZ32:BA45)</f>
        <v>0</v>
      </c>
      <c r="BA46" s="108"/>
      <c r="BB46" s="107">
        <f>SUM(BB32:BC45)</f>
        <v>3</v>
      </c>
      <c r="BC46" s="108"/>
      <c r="BD46" s="107">
        <f>SUM(BD32:BE45)</f>
        <v>4</v>
      </c>
      <c r="BE46" s="108"/>
      <c r="BF46" s="166"/>
      <c r="BG46" s="167"/>
      <c r="BH46" s="167"/>
      <c r="BI46" s="168"/>
      <c r="BJ46" s="72"/>
    </row>
    <row r="47" spans="1:62" ht="28.5" customHeight="1" thickBot="1">
      <c r="A47" s="101" t="s">
        <v>58</v>
      </c>
      <c r="B47" s="102"/>
      <c r="C47" s="102"/>
      <c r="D47" s="102"/>
      <c r="E47" s="102"/>
      <c r="F47" s="102"/>
      <c r="G47" s="102"/>
      <c r="H47" s="102"/>
      <c r="I47" s="103"/>
      <c r="J47" s="104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5"/>
      <c r="AD47" s="105"/>
      <c r="AE47" s="105"/>
      <c r="AF47" s="105"/>
      <c r="AG47" s="106"/>
      <c r="AH47" s="105"/>
      <c r="AI47" s="105"/>
      <c r="AJ47" s="105"/>
      <c r="AK47" s="105"/>
      <c r="AL47" s="105"/>
      <c r="AM47" s="105"/>
      <c r="AN47" s="105"/>
      <c r="AO47" s="105"/>
      <c r="AP47" s="105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5"/>
      <c r="BB47" s="105"/>
      <c r="BC47" s="105"/>
      <c r="BD47" s="105"/>
      <c r="BE47" s="106"/>
      <c r="BF47" s="98"/>
      <c r="BG47" s="99"/>
      <c r="BH47" s="99"/>
      <c r="BI47" s="100"/>
      <c r="BJ47" s="26"/>
    </row>
    <row r="48" spans="1:62" ht="18" customHeight="1" thickBot="1">
      <c r="A48" s="140" t="s">
        <v>56</v>
      </c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BC48" s="12"/>
      <c r="BD48" s="12"/>
      <c r="BE48" s="12"/>
      <c r="BF48" s="12"/>
      <c r="BG48" s="12"/>
      <c r="BH48" s="13"/>
      <c r="BI48" s="13"/>
    </row>
    <row r="49" spans="1:61" ht="18" customHeight="1">
      <c r="A49" s="225" t="s">
        <v>28</v>
      </c>
      <c r="B49" s="226"/>
      <c r="C49" s="227" t="s">
        <v>45</v>
      </c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26"/>
      <c r="O49" s="202" t="s">
        <v>43</v>
      </c>
      <c r="P49" s="203"/>
      <c r="Q49" s="204"/>
      <c r="R49" s="202" t="s">
        <v>36</v>
      </c>
      <c r="S49" s="203"/>
      <c r="T49" s="204"/>
      <c r="U49" s="202" t="s">
        <v>44</v>
      </c>
      <c r="V49" s="203"/>
      <c r="W49" s="204"/>
      <c r="X49" s="202" t="s">
        <v>46</v>
      </c>
      <c r="Y49" s="203"/>
      <c r="Z49" s="204"/>
      <c r="AA49" s="202" t="s">
        <v>47</v>
      </c>
      <c r="AB49" s="203"/>
      <c r="AC49" s="203"/>
      <c r="AD49" s="203"/>
      <c r="AE49" s="203"/>
      <c r="AF49" s="205"/>
      <c r="BC49" s="12"/>
      <c r="BD49" s="12"/>
      <c r="BE49" s="12"/>
      <c r="BF49" s="12"/>
      <c r="BG49" s="12"/>
      <c r="BH49" s="13"/>
      <c r="BI49" s="13"/>
    </row>
    <row r="50" spans="1:61" s="1" customFormat="1" ht="39.75" customHeight="1" thickBot="1">
      <c r="A50" s="229">
        <v>1</v>
      </c>
      <c r="B50" s="230"/>
      <c r="C50" s="231" t="s">
        <v>138</v>
      </c>
      <c r="D50" s="232"/>
      <c r="E50" s="232"/>
      <c r="F50" s="232"/>
      <c r="G50" s="232"/>
      <c r="H50" s="232"/>
      <c r="I50" s="232"/>
      <c r="J50" s="232"/>
      <c r="K50" s="232"/>
      <c r="L50" s="232"/>
      <c r="M50" s="232"/>
      <c r="N50" s="233"/>
      <c r="O50" s="234">
        <v>2</v>
      </c>
      <c r="P50" s="235"/>
      <c r="Q50" s="236"/>
      <c r="R50" s="237">
        <v>4.5</v>
      </c>
      <c r="S50" s="238"/>
      <c r="T50" s="230"/>
      <c r="U50" s="237">
        <v>135</v>
      </c>
      <c r="V50" s="238"/>
      <c r="W50" s="230"/>
      <c r="X50" s="237">
        <v>3</v>
      </c>
      <c r="Y50" s="238"/>
      <c r="Z50" s="230"/>
      <c r="AA50" s="237" t="s">
        <v>137</v>
      </c>
      <c r="AB50" s="238"/>
      <c r="AC50" s="238"/>
      <c r="AD50" s="238"/>
      <c r="AE50" s="238"/>
      <c r="AF50" s="239"/>
      <c r="BC50" s="12"/>
      <c r="BD50" s="12"/>
      <c r="BE50" s="12"/>
      <c r="BF50" s="12"/>
      <c r="BG50" s="12"/>
      <c r="BH50" s="11"/>
      <c r="BI50" s="11"/>
    </row>
    <row r="51" spans="1:61" ht="11.25" customHeight="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1"/>
      <c r="O51" s="11"/>
      <c r="P51" s="11"/>
      <c r="Q51" s="11"/>
      <c r="R51" s="11"/>
      <c r="S51" s="11"/>
      <c r="T51" s="11"/>
      <c r="U51" s="11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3"/>
      <c r="BI51" s="13"/>
    </row>
    <row r="52" spans="1:61" ht="18" customHeight="1">
      <c r="A52" s="14"/>
      <c r="B52" s="25" t="s">
        <v>107</v>
      </c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13"/>
    </row>
    <row r="53" spans="1:61" ht="18" customHeight="1">
      <c r="A53" s="10"/>
      <c r="B53" s="15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1"/>
      <c r="O53" s="11"/>
      <c r="P53" s="11"/>
      <c r="Q53" s="11"/>
      <c r="R53" s="11"/>
      <c r="S53" s="11"/>
      <c r="T53" s="11"/>
      <c r="U53" s="11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3"/>
      <c r="BI53" s="13"/>
    </row>
    <row r="54" spans="1:61" ht="18" customHeight="1">
      <c r="A54" s="10"/>
      <c r="B54" s="51" t="s">
        <v>143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1"/>
      <c r="O54" s="11"/>
      <c r="P54" s="11"/>
      <c r="Q54" s="11"/>
      <c r="R54" s="11"/>
      <c r="S54" s="11"/>
      <c r="T54" s="11"/>
      <c r="U54" s="11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3"/>
      <c r="BI54" s="13"/>
    </row>
    <row r="55" spans="1:61" ht="17.100000000000001" customHeight="1">
      <c r="B55" s="16"/>
      <c r="W55" s="7"/>
      <c r="AG55" s="1"/>
      <c r="AH55" s="8"/>
      <c r="AI55" s="1"/>
      <c r="AJ55" s="1"/>
      <c r="AK55" s="1"/>
      <c r="AL55" s="5"/>
      <c r="AM55" s="5"/>
      <c r="AN55" s="5"/>
      <c r="AO55" s="5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4"/>
      <c r="BE55" s="6"/>
      <c r="BF55" s="6"/>
      <c r="BG55" s="6"/>
      <c r="BH55" s="6"/>
    </row>
    <row r="56" spans="1:61" ht="17.100000000000001" customHeight="1">
      <c r="B56" s="16" t="s">
        <v>80</v>
      </c>
      <c r="W56" s="7"/>
      <c r="AG56" s="1"/>
      <c r="AH56" s="8"/>
      <c r="AI56" s="1"/>
      <c r="AJ56" s="1"/>
      <c r="AK56" s="1"/>
      <c r="AL56" s="52"/>
      <c r="AM56" s="52"/>
      <c r="AN56" s="52"/>
      <c r="AO56" s="52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4"/>
      <c r="BE56" s="53"/>
      <c r="BF56" s="53"/>
      <c r="BG56" s="53"/>
      <c r="BH56" s="53"/>
    </row>
    <row r="57" spans="1:61" ht="17.100000000000001" customHeight="1">
      <c r="B57" s="221" t="s">
        <v>84</v>
      </c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1"/>
      <c r="AL57" s="52"/>
      <c r="AM57" s="52"/>
      <c r="AN57" s="52"/>
      <c r="AO57" s="52"/>
      <c r="AP57" s="53"/>
      <c r="AQ57" s="53"/>
      <c r="AR57" s="53"/>
      <c r="AS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4"/>
      <c r="BE57" s="53"/>
      <c r="BF57" s="53"/>
      <c r="BG57" s="53"/>
      <c r="BH57" s="53"/>
    </row>
    <row r="58" spans="1:61" ht="12.75" customHeight="1"/>
    <row r="59" spans="1:61" ht="12.75" customHeight="1"/>
    <row r="60" spans="1:61" ht="12.75" customHeight="1"/>
    <row r="61" spans="1:61" ht="12.75" customHeight="1"/>
  </sheetData>
  <mergeCells count="494">
    <mergeCell ref="B57:AJ57"/>
    <mergeCell ref="Q2:AS2"/>
    <mergeCell ref="Q3:AS3"/>
    <mergeCell ref="Q4:AS4"/>
    <mergeCell ref="B16:Q16"/>
    <mergeCell ref="A17:BB17"/>
    <mergeCell ref="B10:Q10"/>
    <mergeCell ref="B9:Q9"/>
    <mergeCell ref="L18:O18"/>
    <mergeCell ref="AU18:AW18"/>
    <mergeCell ref="O50:Q50"/>
    <mergeCell ref="R50:T50"/>
    <mergeCell ref="U50:W50"/>
    <mergeCell ref="X50:Z50"/>
    <mergeCell ref="AA50:AF50"/>
    <mergeCell ref="N34:O34"/>
    <mergeCell ref="AN34:AO34"/>
    <mergeCell ref="R34:S34"/>
    <mergeCell ref="AF34:AG34"/>
    <mergeCell ref="A49:B49"/>
    <mergeCell ref="C49:N49"/>
    <mergeCell ref="O49:Q49"/>
    <mergeCell ref="R49:T49"/>
    <mergeCell ref="U49:W49"/>
    <mergeCell ref="A50:B50"/>
    <mergeCell ref="AA49:AF49"/>
    <mergeCell ref="C50:N50"/>
    <mergeCell ref="BJ27:BJ30"/>
    <mergeCell ref="BF27:BI30"/>
    <mergeCell ref="BF34:BI34"/>
    <mergeCell ref="AJ28:AK30"/>
    <mergeCell ref="T30:U30"/>
    <mergeCell ref="AD29:AE30"/>
    <mergeCell ref="A31:BJ31"/>
    <mergeCell ref="BF32:BI32"/>
    <mergeCell ref="BF33:BI33"/>
    <mergeCell ref="AD32:AE32"/>
    <mergeCell ref="BF38:BI38"/>
    <mergeCell ref="AP30:AQ30"/>
    <mergeCell ref="AV28:AW30"/>
    <mergeCell ref="AZ29:BA30"/>
    <mergeCell ref="AX32:AY32"/>
    <mergeCell ref="AV32:AW32"/>
    <mergeCell ref="AZ28:BE28"/>
    <mergeCell ref="BB32:BC32"/>
    <mergeCell ref="AZ32:BA32"/>
    <mergeCell ref="BF35:BI35"/>
    <mergeCell ref="AN36:AO36"/>
    <mergeCell ref="AP36:AQ36"/>
    <mergeCell ref="AR36:AS36"/>
    <mergeCell ref="AT36:AU36"/>
    <mergeCell ref="AV36:AW36"/>
    <mergeCell ref="AX36:AY36"/>
    <mergeCell ref="BB37:BC37"/>
    <mergeCell ref="BD37:BE37"/>
    <mergeCell ref="X49:Z49"/>
    <mergeCell ref="AH34:AI34"/>
    <mergeCell ref="AJ34:AK34"/>
    <mergeCell ref="AL34:AM34"/>
    <mergeCell ref="AX33:AY33"/>
    <mergeCell ref="AZ33:BA33"/>
    <mergeCell ref="BB33:BC33"/>
    <mergeCell ref="BD33:BE33"/>
    <mergeCell ref="AT33:AU33"/>
    <mergeCell ref="AT34:AU34"/>
    <mergeCell ref="AV34:AW34"/>
    <mergeCell ref="AX34:AY34"/>
    <mergeCell ref="AZ34:BA34"/>
    <mergeCell ref="BB34:BC34"/>
    <mergeCell ref="BD34:BE34"/>
    <mergeCell ref="BF43:BI43"/>
    <mergeCell ref="BF36:BI36"/>
    <mergeCell ref="BD18:BD21"/>
    <mergeCell ref="BE18:BE21"/>
    <mergeCell ref="A26:BI26"/>
    <mergeCell ref="BF44:BI44"/>
    <mergeCell ref="BF45:BI45"/>
    <mergeCell ref="BF39:BI39"/>
    <mergeCell ref="BF40:BI40"/>
    <mergeCell ref="BF41:BI41"/>
    <mergeCell ref="BF42:BI42"/>
    <mergeCell ref="BH18:BH21"/>
    <mergeCell ref="BI18:BI21"/>
    <mergeCell ref="T34:U34"/>
    <mergeCell ref="AR34:AS34"/>
    <mergeCell ref="V34:W34"/>
    <mergeCell ref="X34:Y34"/>
    <mergeCell ref="Z34:AA34"/>
    <mergeCell ref="AB34:AC34"/>
    <mergeCell ref="AP34:AQ34"/>
    <mergeCell ref="AD34:AE34"/>
    <mergeCell ref="AV33:AW33"/>
    <mergeCell ref="BF37:BI37"/>
    <mergeCell ref="BD32:BE32"/>
    <mergeCell ref="AH33:AI33"/>
    <mergeCell ref="AJ33:AK33"/>
    <mergeCell ref="AL33:AM33"/>
    <mergeCell ref="AH32:AI32"/>
    <mergeCell ref="AN33:AO33"/>
    <mergeCell ref="AP33:AQ33"/>
    <mergeCell ref="AR33:AS33"/>
    <mergeCell ref="BC17:BI17"/>
    <mergeCell ref="BF18:BF21"/>
    <mergeCell ref="AP32:AQ32"/>
    <mergeCell ref="AR32:AS32"/>
    <mergeCell ref="AT32:AU32"/>
    <mergeCell ref="AB32:AC32"/>
    <mergeCell ref="AJ32:AK32"/>
    <mergeCell ref="T32:U32"/>
    <mergeCell ref="V32:W32"/>
    <mergeCell ref="X32:Y32"/>
    <mergeCell ref="AF32:AG32"/>
    <mergeCell ref="AL32:AM32"/>
    <mergeCell ref="A27:A30"/>
    <mergeCell ref="N32:O32"/>
    <mergeCell ref="N33:O33"/>
    <mergeCell ref="P33:Q33"/>
    <mergeCell ref="AF29:AG30"/>
    <mergeCell ref="R33:S33"/>
    <mergeCell ref="T33:U33"/>
    <mergeCell ref="V33:W33"/>
    <mergeCell ref="P32:Q32"/>
    <mergeCell ref="AF33:AG33"/>
    <mergeCell ref="N35:O35"/>
    <mergeCell ref="P35:Q35"/>
    <mergeCell ref="R35:S35"/>
    <mergeCell ref="T35:U35"/>
    <mergeCell ref="V35:W35"/>
    <mergeCell ref="P34:Q34"/>
    <mergeCell ref="X35:Y35"/>
    <mergeCell ref="Z35:AA35"/>
    <mergeCell ref="AB35:AC35"/>
    <mergeCell ref="AD35:AE35"/>
    <mergeCell ref="AF35:AG35"/>
    <mergeCell ref="AH35:AI35"/>
    <mergeCell ref="BD35:BE35"/>
    <mergeCell ref="N36:O36"/>
    <mergeCell ref="P36:Q36"/>
    <mergeCell ref="R36:S36"/>
    <mergeCell ref="T36:U36"/>
    <mergeCell ref="AJ35:AK35"/>
    <mergeCell ref="AL35:AM35"/>
    <mergeCell ref="AN35:AO35"/>
    <mergeCell ref="AP35:AQ35"/>
    <mergeCell ref="AR35:AS35"/>
    <mergeCell ref="AV35:AW35"/>
    <mergeCell ref="AX35:AY35"/>
    <mergeCell ref="AZ35:BA35"/>
    <mergeCell ref="BB35:BC35"/>
    <mergeCell ref="AT35:AU35"/>
    <mergeCell ref="AZ36:BA36"/>
    <mergeCell ref="BB36:BC36"/>
    <mergeCell ref="BD36:BE36"/>
    <mergeCell ref="AH36:AI36"/>
    <mergeCell ref="AJ36:AK36"/>
    <mergeCell ref="AL36:AM36"/>
    <mergeCell ref="V36:W36"/>
    <mergeCell ref="X36:Y36"/>
    <mergeCell ref="Z36:AA36"/>
    <mergeCell ref="AB36:AC36"/>
    <mergeCell ref="AD36:AE36"/>
    <mergeCell ref="AF36:AG36"/>
    <mergeCell ref="N37:O37"/>
    <mergeCell ref="P37:Q37"/>
    <mergeCell ref="R37:S37"/>
    <mergeCell ref="T37:U37"/>
    <mergeCell ref="V37:W37"/>
    <mergeCell ref="N38:O38"/>
    <mergeCell ref="P38:Q38"/>
    <mergeCell ref="R38:S38"/>
    <mergeCell ref="T38:U38"/>
    <mergeCell ref="AJ37:AK37"/>
    <mergeCell ref="AL37:AM37"/>
    <mergeCell ref="AN37:AO37"/>
    <mergeCell ref="AP37:AQ37"/>
    <mergeCell ref="AB38:AC38"/>
    <mergeCell ref="AD38:AE38"/>
    <mergeCell ref="AF38:AG38"/>
    <mergeCell ref="X37:Y37"/>
    <mergeCell ref="Z37:AA37"/>
    <mergeCell ref="AB37:AC37"/>
    <mergeCell ref="AD37:AE37"/>
    <mergeCell ref="AF37:AG37"/>
    <mergeCell ref="AH37:AI37"/>
    <mergeCell ref="AV37:AW37"/>
    <mergeCell ref="AX37:AY37"/>
    <mergeCell ref="AZ37:BA37"/>
    <mergeCell ref="AR37:AS37"/>
    <mergeCell ref="AT37:AU37"/>
    <mergeCell ref="AV38:AW38"/>
    <mergeCell ref="AX38:AY38"/>
    <mergeCell ref="AZ38:BA38"/>
    <mergeCell ref="BB38:BC38"/>
    <mergeCell ref="BD38:BE38"/>
    <mergeCell ref="AH38:AI38"/>
    <mergeCell ref="AJ38:AK38"/>
    <mergeCell ref="AL38:AM38"/>
    <mergeCell ref="AN38:AO38"/>
    <mergeCell ref="AP38:AQ38"/>
    <mergeCell ref="N39:O39"/>
    <mergeCell ref="P39:Q39"/>
    <mergeCell ref="R39:S39"/>
    <mergeCell ref="T39:U39"/>
    <mergeCell ref="V39:W39"/>
    <mergeCell ref="AT38:AU38"/>
    <mergeCell ref="AR38:AS38"/>
    <mergeCell ref="V38:W38"/>
    <mergeCell ref="X38:Y38"/>
    <mergeCell ref="Z38:AA38"/>
    <mergeCell ref="X39:Y39"/>
    <mergeCell ref="Z39:AA39"/>
    <mergeCell ref="AB39:AC39"/>
    <mergeCell ref="AD39:AE39"/>
    <mergeCell ref="AF39:AG39"/>
    <mergeCell ref="AH39:AI39"/>
    <mergeCell ref="BB39:BC39"/>
    <mergeCell ref="BD39:BE39"/>
    <mergeCell ref="N40:O40"/>
    <mergeCell ref="P40:Q40"/>
    <mergeCell ref="R40:S40"/>
    <mergeCell ref="T40:U40"/>
    <mergeCell ref="AJ39:AK39"/>
    <mergeCell ref="AL39:AM39"/>
    <mergeCell ref="AN39:AO39"/>
    <mergeCell ref="AP39:AQ39"/>
    <mergeCell ref="AB40:AC40"/>
    <mergeCell ref="AD40:AE40"/>
    <mergeCell ref="AF40:AG40"/>
    <mergeCell ref="AV39:AW39"/>
    <mergeCell ref="AX39:AY39"/>
    <mergeCell ref="AZ39:BA39"/>
    <mergeCell ref="AR39:AS39"/>
    <mergeCell ref="AT39:AU39"/>
    <mergeCell ref="AV40:AW40"/>
    <mergeCell ref="AX40:AY40"/>
    <mergeCell ref="AZ40:BA40"/>
    <mergeCell ref="BB40:BC40"/>
    <mergeCell ref="BD40:BE40"/>
    <mergeCell ref="AH40:AI40"/>
    <mergeCell ref="AJ40:AK40"/>
    <mergeCell ref="AL40:AM40"/>
    <mergeCell ref="AN40:AO40"/>
    <mergeCell ref="AP40:AQ40"/>
    <mergeCell ref="N41:O41"/>
    <mergeCell ref="P41:Q41"/>
    <mergeCell ref="R41:S41"/>
    <mergeCell ref="T41:U41"/>
    <mergeCell ref="V41:W41"/>
    <mergeCell ref="AT40:AU40"/>
    <mergeCell ref="AR40:AS40"/>
    <mergeCell ref="V40:W40"/>
    <mergeCell ref="X40:Y40"/>
    <mergeCell ref="Z40:AA40"/>
    <mergeCell ref="X41:Y41"/>
    <mergeCell ref="Z41:AA41"/>
    <mergeCell ref="AB41:AC41"/>
    <mergeCell ref="AD41:AE41"/>
    <mergeCell ref="AF41:AG41"/>
    <mergeCell ref="AH41:AI41"/>
    <mergeCell ref="BB41:BC41"/>
    <mergeCell ref="BD41:BE41"/>
    <mergeCell ref="N42:O42"/>
    <mergeCell ref="P42:Q42"/>
    <mergeCell ref="R42:S42"/>
    <mergeCell ref="T42:U42"/>
    <mergeCell ref="AJ41:AK41"/>
    <mergeCell ref="AL41:AM41"/>
    <mergeCell ref="AN41:AO41"/>
    <mergeCell ref="AP41:AQ41"/>
    <mergeCell ref="AB42:AC42"/>
    <mergeCell ref="AD42:AE42"/>
    <mergeCell ref="AF42:AG42"/>
    <mergeCell ref="AV41:AW41"/>
    <mergeCell ref="AX41:AY41"/>
    <mergeCell ref="AZ41:BA41"/>
    <mergeCell ref="AR41:AS41"/>
    <mergeCell ref="AT41:AU41"/>
    <mergeCell ref="AV42:AW42"/>
    <mergeCell ref="AX42:AY42"/>
    <mergeCell ref="AZ42:BA42"/>
    <mergeCell ref="BB42:BC42"/>
    <mergeCell ref="T43:U43"/>
    <mergeCell ref="V43:W43"/>
    <mergeCell ref="AT42:AU42"/>
    <mergeCell ref="AR42:AS42"/>
    <mergeCell ref="V42:W42"/>
    <mergeCell ref="X42:Y42"/>
    <mergeCell ref="Z42:AA42"/>
    <mergeCell ref="X43:Y43"/>
    <mergeCell ref="Z43:AA43"/>
    <mergeCell ref="AB43:AC43"/>
    <mergeCell ref="AD43:AE43"/>
    <mergeCell ref="AF43:AG43"/>
    <mergeCell ref="AH43:AI43"/>
    <mergeCell ref="AJ43:AK43"/>
    <mergeCell ref="AL43:AM43"/>
    <mergeCell ref="AN43:AO43"/>
    <mergeCell ref="AP43:AQ43"/>
    <mergeCell ref="AB44:AC44"/>
    <mergeCell ref="AD44:AE44"/>
    <mergeCell ref="AF44:AG44"/>
    <mergeCell ref="BD42:BE42"/>
    <mergeCell ref="AH42:AI42"/>
    <mergeCell ref="AJ42:AK42"/>
    <mergeCell ref="AL42:AM42"/>
    <mergeCell ref="AN42:AO42"/>
    <mergeCell ref="AP42:AQ42"/>
    <mergeCell ref="BB43:BC43"/>
    <mergeCell ref="BD43:BE43"/>
    <mergeCell ref="AV43:AW43"/>
    <mergeCell ref="AX43:AY43"/>
    <mergeCell ref="AZ43:BA43"/>
    <mergeCell ref="AR43:AS43"/>
    <mergeCell ref="AT43:AU43"/>
    <mergeCell ref="AV44:AW44"/>
    <mergeCell ref="AX44:AY44"/>
    <mergeCell ref="AZ44:BA44"/>
    <mergeCell ref="BB44:BC44"/>
    <mergeCell ref="BD44:BE44"/>
    <mergeCell ref="AH44:AI44"/>
    <mergeCell ref="AJ44:AK44"/>
    <mergeCell ref="AL44:AM44"/>
    <mergeCell ref="AN44:AO44"/>
    <mergeCell ref="AP44:AQ44"/>
    <mergeCell ref="N45:O45"/>
    <mergeCell ref="P45:Q45"/>
    <mergeCell ref="R45:S45"/>
    <mergeCell ref="T45:U45"/>
    <mergeCell ref="V45:W45"/>
    <mergeCell ref="AT44:AU44"/>
    <mergeCell ref="AR44:AS44"/>
    <mergeCell ref="V44:W44"/>
    <mergeCell ref="X44:Y44"/>
    <mergeCell ref="Z44:AA44"/>
    <mergeCell ref="X45:Y45"/>
    <mergeCell ref="Z45:AA45"/>
    <mergeCell ref="AB45:AC45"/>
    <mergeCell ref="AD45:AE45"/>
    <mergeCell ref="AF45:AG45"/>
    <mergeCell ref="AH45:AI45"/>
    <mergeCell ref="BB45:BC45"/>
    <mergeCell ref="BD45:BE45"/>
    <mergeCell ref="AJ45:AK45"/>
    <mergeCell ref="AL45:AM45"/>
    <mergeCell ref="AN45:AO45"/>
    <mergeCell ref="AP45:AQ45"/>
    <mergeCell ref="AV45:AW45"/>
    <mergeCell ref="AX45:AY45"/>
    <mergeCell ref="AZ45:BA45"/>
    <mergeCell ref="AR45:AS45"/>
    <mergeCell ref="AT45:AU45"/>
    <mergeCell ref="A48:AF48"/>
    <mergeCell ref="AH46:AI46"/>
    <mergeCell ref="AJ46:AK46"/>
    <mergeCell ref="AL46:AM46"/>
    <mergeCell ref="AH27:BE27"/>
    <mergeCell ref="V28:W30"/>
    <mergeCell ref="X28:Y30"/>
    <mergeCell ref="AB28:AG28"/>
    <mergeCell ref="AH28:AI30"/>
    <mergeCell ref="AT28:AU30"/>
    <mergeCell ref="AN29:AS29"/>
    <mergeCell ref="BB29:BC30"/>
    <mergeCell ref="BD29:BE30"/>
    <mergeCell ref="AX28:AY30"/>
    <mergeCell ref="B27:I30"/>
    <mergeCell ref="J27:AG27"/>
    <mergeCell ref="J28:K30"/>
    <mergeCell ref="L28:M30"/>
    <mergeCell ref="N28:U28"/>
    <mergeCell ref="B34:I34"/>
    <mergeCell ref="J34:K34"/>
    <mergeCell ref="L34:M34"/>
    <mergeCell ref="B35:I35"/>
    <mergeCell ref="J35:K35"/>
    <mergeCell ref="AR25:BI25"/>
    <mergeCell ref="N29:O30"/>
    <mergeCell ref="P29:U29"/>
    <mergeCell ref="AB29:AC30"/>
    <mergeCell ref="AL29:AM30"/>
    <mergeCell ref="B32:I32"/>
    <mergeCell ref="J32:K32"/>
    <mergeCell ref="L32:M32"/>
    <mergeCell ref="B33:I33"/>
    <mergeCell ref="J33:K33"/>
    <mergeCell ref="L33:M33"/>
    <mergeCell ref="P30:Q30"/>
    <mergeCell ref="R30:S30"/>
    <mergeCell ref="AN30:AO30"/>
    <mergeCell ref="AL28:AS28"/>
    <mergeCell ref="Z28:AA30"/>
    <mergeCell ref="AR30:AS30"/>
    <mergeCell ref="Z32:AA32"/>
    <mergeCell ref="AB33:AC33"/>
    <mergeCell ref="AD33:AE33"/>
    <mergeCell ref="AN32:AO32"/>
    <mergeCell ref="R32:S32"/>
    <mergeCell ref="X33:Y33"/>
    <mergeCell ref="Z33:AA33"/>
    <mergeCell ref="L35:M35"/>
    <mergeCell ref="B36:I36"/>
    <mergeCell ref="J36:K36"/>
    <mergeCell ref="L36:M36"/>
    <mergeCell ref="B38:I38"/>
    <mergeCell ref="J38:K38"/>
    <mergeCell ref="L38:M38"/>
    <mergeCell ref="B39:I39"/>
    <mergeCell ref="J39:K39"/>
    <mergeCell ref="L39:M39"/>
    <mergeCell ref="B37:I37"/>
    <mergeCell ref="J37:K37"/>
    <mergeCell ref="L37:M37"/>
    <mergeCell ref="B40:I40"/>
    <mergeCell ref="J40:K40"/>
    <mergeCell ref="L40:M40"/>
    <mergeCell ref="B41:I41"/>
    <mergeCell ref="J41:K41"/>
    <mergeCell ref="L41:M41"/>
    <mergeCell ref="B42:I42"/>
    <mergeCell ref="J42:K42"/>
    <mergeCell ref="L42:M42"/>
    <mergeCell ref="B43:I43"/>
    <mergeCell ref="J43:K43"/>
    <mergeCell ref="L43:M43"/>
    <mergeCell ref="B44:I44"/>
    <mergeCell ref="J44:K44"/>
    <mergeCell ref="L44:M44"/>
    <mergeCell ref="AB46:AC46"/>
    <mergeCell ref="B45:I45"/>
    <mergeCell ref="J45:K45"/>
    <mergeCell ref="L45:M45"/>
    <mergeCell ref="V46:W46"/>
    <mergeCell ref="X46:Y46"/>
    <mergeCell ref="Z46:AA46"/>
    <mergeCell ref="N46:O46"/>
    <mergeCell ref="P46:Q46"/>
    <mergeCell ref="R46:S46"/>
    <mergeCell ref="T46:U46"/>
    <mergeCell ref="N44:O44"/>
    <mergeCell ref="P44:Q44"/>
    <mergeCell ref="R44:S44"/>
    <mergeCell ref="T44:U44"/>
    <mergeCell ref="N43:O43"/>
    <mergeCell ref="P43:Q43"/>
    <mergeCell ref="R43:S43"/>
    <mergeCell ref="BF47:BI47"/>
    <mergeCell ref="A47:I47"/>
    <mergeCell ref="J47:AG47"/>
    <mergeCell ref="AH47:BE47"/>
    <mergeCell ref="BB46:BC46"/>
    <mergeCell ref="BD46:BE46"/>
    <mergeCell ref="AF46:AG46"/>
    <mergeCell ref="A46:I46"/>
    <mergeCell ref="J46:K46"/>
    <mergeCell ref="L46:M46"/>
    <mergeCell ref="BF46:BI46"/>
    <mergeCell ref="AP46:AQ46"/>
    <mergeCell ref="AR46:AS46"/>
    <mergeCell ref="AT46:AU46"/>
    <mergeCell ref="AV46:AW46"/>
    <mergeCell ref="AN46:AO46"/>
    <mergeCell ref="AX46:AY46"/>
    <mergeCell ref="AZ46:BA46"/>
    <mergeCell ref="AD46:AE46"/>
    <mergeCell ref="B15:Q15"/>
    <mergeCell ref="B11:Q11"/>
    <mergeCell ref="R15:BI15"/>
    <mergeCell ref="A18:B21"/>
    <mergeCell ref="A22:B22"/>
    <mergeCell ref="C18:F18"/>
    <mergeCell ref="H18:J18"/>
    <mergeCell ref="BG18:BG21"/>
    <mergeCell ref="BC18:BC21"/>
    <mergeCell ref="B14:Q14"/>
    <mergeCell ref="R14:BI14"/>
    <mergeCell ref="AL18:AN18"/>
    <mergeCell ref="AP18:AS18"/>
    <mergeCell ref="AY18:BB18"/>
    <mergeCell ref="P18:S18"/>
    <mergeCell ref="U18:W18"/>
    <mergeCell ref="Y18:AA18"/>
    <mergeCell ref="AC18:AF18"/>
    <mergeCell ref="AH18:AJ18"/>
    <mergeCell ref="R16:BI16"/>
    <mergeCell ref="R8:BI8"/>
    <mergeCell ref="R9:BI9"/>
    <mergeCell ref="R10:BI10"/>
    <mergeCell ref="R11:BI11"/>
    <mergeCell ref="R12:BI12"/>
    <mergeCell ref="R13:BI13"/>
    <mergeCell ref="B8:Q8"/>
    <mergeCell ref="B12:Q12"/>
    <mergeCell ref="J6:AW6"/>
    <mergeCell ref="B13:Q13"/>
  </mergeCells>
  <phoneticPr fontId="3" type="noConversion"/>
  <pageMargins left="0.36458333333333331" right="0.19685039370078741" top="0.6692913385826772" bottom="0.47244094488188981" header="0.6692913385826772" footer="0.47244094488188981"/>
  <pageSetup paperSize="9" scale="89" orientation="landscape" r:id="rId1"/>
  <headerFooter alignWithMargins="0"/>
  <rowBreaks count="2" manualBreakCount="2">
    <brk id="25" max="16383" man="1"/>
    <brk id="47" max="16383" man="1"/>
  </rowBreaks>
  <colBreaks count="1" manualBreakCount="1">
    <brk id="62" max="1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Lemak Nadiya</cp:lastModifiedBy>
  <cp:lastPrinted>2022-02-10T11:40:37Z</cp:lastPrinted>
  <dcterms:created xsi:type="dcterms:W3CDTF">2010-07-18T09:00:09Z</dcterms:created>
  <dcterms:modified xsi:type="dcterms:W3CDTF">2025-07-30T09:35:43Z</dcterms:modified>
</cp:coreProperties>
</file>